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400" windowHeight="10710" activeTab="3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</sheets>
  <definedNames>
    <definedName name="Par1414" localSheetId="0">'Прил1'!$A$20</definedName>
    <definedName name="Par1414" localSheetId="2">'Прил3'!#REF!</definedName>
    <definedName name="Par1762" localSheetId="2">'Прил3'!#REF!</definedName>
    <definedName name="Par1803" localSheetId="2">'Прил3'!$A$4</definedName>
    <definedName name="Par1815" localSheetId="2">'Прил3'!$A$6</definedName>
    <definedName name="Par1859" localSheetId="2">'Прил3'!$A$8</definedName>
    <definedName name="_xlnm.Print_Titles" localSheetId="0">'Прил1'!$3:$3</definedName>
    <definedName name="_xlnm.Print_Titles" localSheetId="1">'Прил2'!$4:$5</definedName>
    <definedName name="_xlnm.Print_Area" localSheetId="0">'Прил1'!$A$1:$K$18</definedName>
    <definedName name="_xlnm.Print_Area" localSheetId="3">'Прил4'!$A$1:$L$16</definedName>
    <definedName name="_xlnm.Print_Area" localSheetId="4">'Прил5'!$A$1:$I$12</definedName>
  </definedNames>
  <calcPr fullCalcOnLoad="1"/>
</workbook>
</file>

<file path=xl/comments4.xml><?xml version="1.0" encoding="utf-8"?>
<comments xmlns="http://schemas.openxmlformats.org/spreadsheetml/2006/main">
  <authors>
    <author>Lobkova</author>
  </authors>
  <commentList>
    <comment ref="C15" authorId="0">
      <text>
        <r>
          <rPr>
            <b/>
            <sz val="8"/>
            <rFont val="Tahoma"/>
            <family val="0"/>
          </rPr>
          <t>Lobkova: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<sst xmlns="http://schemas.openxmlformats.org/spreadsheetml/2006/main" count="270" uniqueCount="167">
  <si>
    <t xml:space="preserve">создание полной и актуальной информационной базы о муниципальных долговых обязательствах муниципальных поселений Курского района Курской области   </t>
  </si>
  <si>
    <t xml:space="preserve">отсутствие актуальной информационной базы о муниципальных долговых обязательствах муниципальных поселений Курского района Курской области  </t>
  </si>
  <si>
    <t xml:space="preserve">выравнивание финансовых возможностей муниципальных поселений Курского района Курской области по осуществлению органами местного самоуправления полномочий по решению вопросов местного значения </t>
  </si>
  <si>
    <t>7.</t>
  </si>
  <si>
    <t xml:space="preserve">Решение Представительного Собрания Курского района Курской области </t>
  </si>
  <si>
    <t>Постановление Администрации  Курского района Курской области</t>
  </si>
  <si>
    <t>утверждение в составе решения Представительного Собрания Курского района Курской области о бюджете Курского района Курской области на очередной финансовый год и на плановый период предоставления бюджетам поселений Курского района Курской области межбюджетных трансфертов, и внесение изменений в него</t>
  </si>
  <si>
    <t>Постановление Администрации Курского района Курской области</t>
  </si>
  <si>
    <t>Муниципальная программа Курского района Курской области</t>
  </si>
  <si>
    <t xml:space="preserve">"Управление муниципальным долгом Курского района Курской области"            </t>
  </si>
  <si>
    <t>"Эффективная система межбюджетных отношений в Курском районе Курской области"</t>
  </si>
  <si>
    <t>2015 г.</t>
  </si>
  <si>
    <t xml:space="preserve">Наименование показателя (индикатора)       </t>
  </si>
  <si>
    <t>Ед. изме-рения</t>
  </si>
  <si>
    <t>2017 завершающий год</t>
  </si>
  <si>
    <t>2016 год</t>
  </si>
  <si>
    <t>N п/п</t>
  </si>
  <si>
    <t xml:space="preserve"> процентов </t>
  </si>
  <si>
    <t>1.</t>
  </si>
  <si>
    <t>процентов</t>
  </si>
  <si>
    <t>9.</t>
  </si>
  <si>
    <t>10.</t>
  </si>
  <si>
    <t xml:space="preserve">&lt;100    </t>
  </si>
  <si>
    <t xml:space="preserve"> N п/п</t>
  </si>
  <si>
    <t xml:space="preserve">      Срок       </t>
  </si>
  <si>
    <t xml:space="preserve">   Последствия     нереализации       основного       мероприятия   </t>
  </si>
  <si>
    <t xml:space="preserve">    Связь с     показателями  муниципальной   программы   </t>
  </si>
  <si>
    <t xml:space="preserve">начала реали-  зации </t>
  </si>
  <si>
    <t>2014 г.</t>
  </si>
  <si>
    <t xml:space="preserve"> 2017 г. </t>
  </si>
  <si>
    <t xml:space="preserve">обеспечивает достижение показателей 6 и 7 </t>
  </si>
  <si>
    <t xml:space="preserve">обеспечивает достижение ожидаемого результата подпрограммы 2 </t>
  </si>
  <si>
    <t>Ответственный исполнитель</t>
  </si>
  <si>
    <t xml:space="preserve">    Ожидаемый непосредственный результат (краткое описание)     </t>
  </si>
  <si>
    <t xml:space="preserve">Номер и наименование основного мероприятия        </t>
  </si>
  <si>
    <t xml:space="preserve">создание условий для совершенствования системы межбюджетных отношений между местными бюджетами, снижение риска несбалансирован-ности бюджетов </t>
  </si>
  <si>
    <t xml:space="preserve">увеличение риска несбалансирован- ности бюджетов </t>
  </si>
  <si>
    <t xml:space="preserve">несвоевременное осуществление или осуществление не в полном объеме полномочий, закрепленных законодательство Российской Федерации за органами местного самоуправления   </t>
  </si>
  <si>
    <t xml:space="preserve">укрепление финансовых возможностей органов местного самоуправления по решению вопросов местного значения </t>
  </si>
  <si>
    <t>уменьшение финансовых возможностей органов местного самоуправления по решению вопросов местного значения</t>
  </si>
  <si>
    <t>обеспечение выполнения целей, задач и показателей муниципальной программы в целом, в разрезе подпрограмм и основных мероприятий</t>
  </si>
  <si>
    <t xml:space="preserve">недостижение конечных результатов и целевых показателей (индикаторов) муниципальной программы и ее подпрограмм </t>
  </si>
  <si>
    <t xml:space="preserve">окончания реализации   </t>
  </si>
  <si>
    <t xml:space="preserve">      Вид нормативного правового акта </t>
  </si>
  <si>
    <t xml:space="preserve">     Основные положения нормативного правового акта </t>
  </si>
  <si>
    <t>Ответственный исполнитель, соисполнители, участники</t>
  </si>
  <si>
    <t xml:space="preserve">  Ожидаемые сроки принятия</t>
  </si>
  <si>
    <t xml:space="preserve">    Статус </t>
  </si>
  <si>
    <t>Наименование муниципальной программы, подпрограммы, основного мероприятия</t>
  </si>
  <si>
    <t xml:space="preserve">    Код бюджетной классификации     </t>
  </si>
  <si>
    <t>ГРБС</t>
  </si>
  <si>
    <t>Рз Пр</t>
  </si>
  <si>
    <t xml:space="preserve">  ЦСР  </t>
  </si>
  <si>
    <t xml:space="preserve">ВР </t>
  </si>
  <si>
    <t xml:space="preserve"> 2016 г.  </t>
  </si>
  <si>
    <t xml:space="preserve">  x  </t>
  </si>
  <si>
    <t xml:space="preserve">   x   </t>
  </si>
  <si>
    <t xml:space="preserve"> x </t>
  </si>
  <si>
    <t>Подпрограмма 1</t>
  </si>
  <si>
    <t>Подпрограмма 2</t>
  </si>
  <si>
    <t>Основное мероприятие 2.1</t>
  </si>
  <si>
    <t>Подпрограмма 3</t>
  </si>
  <si>
    <t>Наименование муниципальной программы, подпрограммы муниципальной программы, ведомственной целевой программы,  основного мероприятия</t>
  </si>
  <si>
    <t xml:space="preserve"> Ответственный   исполнитель, соисполнители,    участники</t>
  </si>
  <si>
    <t xml:space="preserve"> 2017 г.  </t>
  </si>
  <si>
    <t xml:space="preserve">    Статус     </t>
  </si>
  <si>
    <t xml:space="preserve"> Ответственный   исполнитель,  соисполнители, участники, муниципальный заказчик (муниципальный заказчик-   координатор) </t>
  </si>
  <si>
    <t xml:space="preserve"> 2015 г. </t>
  </si>
  <si>
    <t xml:space="preserve">Муниципальная программа      </t>
  </si>
  <si>
    <t>4.</t>
  </si>
  <si>
    <t>5.</t>
  </si>
  <si>
    <t>6.</t>
  </si>
  <si>
    <t xml:space="preserve">Наименование и код бюджетной классификации    Российской Федерации </t>
  </si>
  <si>
    <t>Х</t>
  </si>
  <si>
    <t>2013 отчетный год</t>
  </si>
  <si>
    <t>2014 текущий год</t>
  </si>
  <si>
    <t>2015 очередной год</t>
  </si>
  <si>
    <t>2017 год</t>
  </si>
  <si>
    <t>Охват бюджетных ассигнований бюджета Курского района Курской области показателями, характеризующими цели и результаты их использования</t>
  </si>
  <si>
    <t>_________________________
&lt;*&gt; За исключением случаев сокращения дотаций в соответствии с приказом комитета финансов Курской области от 09.12.2008 N 5н "О Порядке приостановления (сокращения) предоставления межбюджетных трансфертов из бюджета Курского района Курской области бюджетам муниципальных образований Курской области в случае несоблюдения органами местного самоуправления условий их предоставления".</t>
  </si>
  <si>
    <t>Управление по бюджету и налогам Администрации Курского района Курской области</t>
  </si>
  <si>
    <t xml:space="preserve">достижение  приемлемых и экономически обоснованных объема и структуры муниципального долга Курского района Курской области, экономически обоснованная стоимость обслуживания муниципального долга Курского района Курской области </t>
  </si>
  <si>
    <t xml:space="preserve">снижение долговой устойчивости Курского района Курской области, увеличение процентной нагрузки на бюджет </t>
  </si>
  <si>
    <t>2018 год</t>
  </si>
  <si>
    <t>2019 год</t>
  </si>
  <si>
    <t xml:space="preserve"> 2019 г. </t>
  </si>
  <si>
    <t xml:space="preserve"> 2018 г.  </t>
  </si>
  <si>
    <t xml:space="preserve"> 2019 г.  </t>
  </si>
  <si>
    <t xml:space="preserve"> 2018 г. </t>
  </si>
  <si>
    <t>Подпрограмма 1 "Управление муниципальным долгом Курского района Курской области"</t>
  </si>
  <si>
    <t>2.</t>
  </si>
  <si>
    <t>3.</t>
  </si>
  <si>
    <t>Доля муниципального долга Курского района Курской области в объеме доходов бюджета Курского района Курской области без учета утвержденного объема безвозмездных поступлений</t>
  </si>
  <si>
    <t xml:space="preserve">Доля расходов на обслуживание муниципального долга Курского района Курской области в общем объеме расходов бюджета Курского района Курской области, за исключением расходов, которые осуществляются за счет субвенций, предоставленных из бюджетов бюджетной системы Российской Федерации </t>
  </si>
  <si>
    <t xml:space="preserve">Отношение годовой суммы платежей по погашению и обслуживанию муниципального долга Курского района Курской области к доходам бюджета Курского района Курской области без учета утвержденного объема безвозмездных поступлений     </t>
  </si>
  <si>
    <t>Подпрограмма 2 "Эффективная система межбюджетных отношений в Курском районе Курской области"</t>
  </si>
  <si>
    <t>8.</t>
  </si>
  <si>
    <t xml:space="preserve">Объем  дотаций, предоставленных бюджетам
поселений, к объему дотаций, предусмотренному в бюджете Курского района Курской области на соответствующий год
</t>
  </si>
  <si>
    <t>Доля достигнутых целевых показателей  (индикаторов  муниципальной программы «Повышение эффективности управления муниципальными финансами в Курском  районе Курской области на 2015-2019 годы» к общему количеству целевых показателей (индикаторов)</t>
  </si>
  <si>
    <t xml:space="preserve">Подпрограмма 1 "Управление муниципальным долгом Курского района Курской области"      </t>
  </si>
  <si>
    <t xml:space="preserve">Подпрограмма 1 "Управление муниципальным долгом Курского района Курской области"               </t>
  </si>
  <si>
    <t xml:space="preserve">Подпрограмма 2 "Эффективная система межбюджетных отношений в Курском районе Курской области"                </t>
  </si>
  <si>
    <t>Основное мероприятие  1.1 Обеспечение приемлемых и экономически обоснованных объема и структуры муниципального долга Курского района Курской области</t>
  </si>
  <si>
    <t>Основное мероприятие 1.2. Организация и проведение мониторинга состояния муниципального долга поселений  Курского района Курской области</t>
  </si>
  <si>
    <t>Основное мероприятие 2.1 Нормативное правовое регулирование по вопросам межбюджетных отношений, в том числе совершенствование подходов к предоставлению межбюджетных трансфертов</t>
  </si>
  <si>
    <t xml:space="preserve">Основное мероприятие 2.2 "Выравнивание бюджетной обеспеченности поселений Курского района Курской области" </t>
  </si>
  <si>
    <t>Основное мероприятие 3.1 "Обеспечение деятельности и выполнение функций Управления по бюджету и налогам Администрации Курского района Курской области по осуществлению государственной политики в области регулирования бюджетных правоотношений на территории Курского района Курской области</t>
  </si>
  <si>
    <t>Основное мероприятие 1.1</t>
  </si>
  <si>
    <t>Обеспечение приемлемых и экономически обоснованных объема и структуры муниципального долга Курского района Курской области</t>
  </si>
  <si>
    <t>Основное мероприятие 1.2</t>
  </si>
  <si>
    <t xml:space="preserve"> Организация и проведение мониторинга состояния муниципального долга поселений  Курского района Курской области</t>
  </si>
  <si>
    <t>Основное мероприятие 2.2</t>
  </si>
  <si>
    <t xml:space="preserve"> Нормативное правовое регулирование по вопросам межбюджетных отношений, в том числе совершенствование подходов к предоставлению межбюджетных трансфертов</t>
  </si>
  <si>
    <t>Основное мероприятие 2.3</t>
  </si>
  <si>
    <t xml:space="preserve">"Выравнивание бюджетной обеспеченности поселений Курского района Курской области" </t>
  </si>
  <si>
    <t>Основное мероприятие 3.1</t>
  </si>
  <si>
    <t>"Обеспечение деятельности и выполнение функций Управления по бюджету и налогам Администрации Курского района Курской области по осуществлению государственной политики в области регулирования бюджетных правоотношений на территории Курского района Курской области</t>
  </si>
  <si>
    <t>Основное мероприятие подпрограммы 1.1.</t>
  </si>
  <si>
    <t xml:space="preserve">"Управление муниципальным долгом Курского района Курской области"               </t>
  </si>
  <si>
    <t>&lt;100</t>
  </si>
  <si>
    <t xml:space="preserve">СВЕДЕНИЯ
О средствах бюджета Курского района Курской области, отражаемых в источниках
финансирования дефицита бюджета Курского района Курской области,
обеспечивающих реализацию муниципальной программы"Повышение  эффективности управления  финансами в  Курском районе  Курской области 
 на 2015 - 2019 годы </t>
  </si>
  <si>
    <t xml:space="preserve">Приложение №2
к муниципальной программе 
«Повышение эффективности управления 
муниципальными финансами в  Курском районе  Курской области на 2015-2019 годы»
</t>
  </si>
  <si>
    <t xml:space="preserve">обеспечивает достижение ожидаемого результата подпрограммы 1 </t>
  </si>
  <si>
    <t>обеспечивает достижение ожидаемого результата подпрограммы2</t>
  </si>
  <si>
    <t>обеспечивает достижение показателя 10</t>
  </si>
  <si>
    <t xml:space="preserve">Приложение №1
к муниципальной программе 
«Повышение эффективности управления 
финансами в Курском районе 
Курской области на 2015-2019 годы»
</t>
  </si>
  <si>
    <t xml:space="preserve">Приложение № 3
к муниципальной программе 
«Повышение эффективности управления 
финансами  в Курско районе 
Курской области на 2015-2019 годы»
</t>
  </si>
  <si>
    <t xml:space="preserve">Сведения
об основных мерах правового регулирования в сфере
реализации  муниципальной  программы «Повышение эффективности управления  финансами 
 в Курском  районе  Курской области на 2015-2019 годы»
</t>
  </si>
  <si>
    <t>2015 - 2019гг. (по мере возникновения необходимости)</t>
  </si>
  <si>
    <t>Управление  по бюджету и налогам Администрации Курского района  Курской области</t>
  </si>
  <si>
    <t>Управление  по бюджету и налогам  Администрации Курского района  Курской области</t>
  </si>
  <si>
    <t>Управление по бюджету и налогам Администрации Курского района  Курской области</t>
  </si>
  <si>
    <t xml:space="preserve">внесение изменений в муниципальную программу  "Повышение  эффективности  управления  финансами  в Курском районе Курской области на 2015-2019 годы" </t>
  </si>
  <si>
    <t xml:space="preserve">внесение изменений и дополнений в постановление Администрации Курского района Курской области "Об утверждении  Положения о порядке  предоставления  бюджетам поселений  Курского района Курской области  из бюджета  Курского района Курской области  бюджетных кредитов , их использования и возврата" </t>
  </si>
  <si>
    <t>Подпрограмма 2 "Эффективная система межбюджетных отношений  в  Курском районе  Курской области"</t>
  </si>
  <si>
    <t>х</t>
  </si>
  <si>
    <t xml:space="preserve">«Повышение эффективности управления
 финансами в  Курском  районе 
Курской области на 2015-2019 годы»
</t>
  </si>
  <si>
    <t>Бюджетные кредиты от других бюджетов бюджетной  системы Российской Федерации                                                                                                                          001 01  03 00 00  00  0000  000</t>
  </si>
  <si>
    <t>Получение бюджетных кредитов от других  бюджетов бюджетной системы Российской  Федерации в валюте Российской Федерации                                                                                    001 01  03  01  00  00  0000  700</t>
  </si>
  <si>
    <t>Погашение бюджетных кредитов, полученных от  других бюджетов бюджетной системы Российской  Федерации в валюте Российской Федерации                                                                                                   001 01  03  01  00  00  0000  800</t>
  </si>
  <si>
    <t>Бюджетные кредиты, предоставленные внутри  страны в валюте Российской Федерации                                                                                                                  001 01  06  05  00  00  0000  000</t>
  </si>
  <si>
    <t>Возврат бюджетных кредитов, предоставленных  внутри страны в валюте Российской Федерации                                                                                                    001 01  06  05  00  00  0000  600</t>
  </si>
  <si>
    <t>Предоставление бюджетных кредитов  предоставленных  внутри  страны  в валюте  Российской  Федерации                                                                                                                       001 01  06  05  00  00  0000  500</t>
  </si>
  <si>
    <t xml:space="preserve">«Повышение эффективности управления
 финансами   в Курском районе
Курской области на 2015-2019 годы»
</t>
  </si>
  <si>
    <t>Приложение № 5
к муниципальной программе 
«Повышение эффективности управления 
 финансами  в Курском  районе 
Курской области на 2015-2019 годы»</t>
  </si>
  <si>
    <t xml:space="preserve">Доля поселений Курского района Курской области, не имеющих просроченной кредиторской задолженности по социально значимым расходам                              </t>
  </si>
  <si>
    <t>Доля поселений Курского района Курской области, не имеющих нарушений ограничений дефицита местных бюджетов</t>
  </si>
  <si>
    <t xml:space="preserve">Темп роста просроченной кредиторской задолженности бюджетов поселений  Курского района Курской области на конец года по сравнению с предыдущим периодом                 </t>
  </si>
  <si>
    <t xml:space="preserve">Темп роста объема муниципального долга поселений Курского района Курской области на конец года по сравнению с предыдущим периодом                 </t>
  </si>
  <si>
    <t xml:space="preserve">Ресурсное обеспечение
реализации муниципальной программы «Повышение эффективности управления
 финансами в  Курском  районе
Курской области на 2015-2019 годы»
</t>
  </si>
  <si>
    <t>Доля поселений Курского района Курской области, не имеющих кредиторской задолженности по выплате заработной платы с начислениями работникам бюджетной сферы</t>
  </si>
  <si>
    <t>Основное мероприятие 2.3. Предоставление бюджетных кредитов из бюджета Курского района Курской области бюджетам поселений Курского района Курской области</t>
  </si>
  <si>
    <t>рублей</t>
  </si>
  <si>
    <t xml:space="preserve"> Предоставление бюджетных кредитов из бюджета Курского района Курской области бюджетам поселений Курского районаКурской области</t>
  </si>
  <si>
    <t xml:space="preserve">  "Предоставление бюджетных кредитов из бюджета Курского района Курской области бюджетам  поселений Курского района Курской области"           </t>
  </si>
  <si>
    <t>Основное мероприятие подпрограммы 2.3</t>
  </si>
  <si>
    <t xml:space="preserve">  </t>
  </si>
  <si>
    <t>2015г.</t>
  </si>
  <si>
    <t>Муниципальная программа
«Повышение эффективности управления муниципальными финансами  в Курском районе Курской области на 2015-2019 годы»</t>
  </si>
  <si>
    <t xml:space="preserve">Сведения
о показателях (индикаторах)  муниципальной программы
«Повышение эффективности управления муниципальными финансами  в Курском районе Курской области на 2015-2019 годы», подпрограмм муниципальной  программы « Управление муниципальным долгом Курского района Курской области», «Эффективная система межбюджетных отношений в Курском районе Курской области»,  «Управление  муниципальной  программой  и обеспечение  условий реализации»  муниципальной программы «Повышение эффективности управления  финансами в Курском районе Курской области на 2015-2019 годы» и их значениях
</t>
  </si>
  <si>
    <t xml:space="preserve">Подпрограмма 3 «Управление  муниципальной  программой  и обеспечение  условий реализации»                                     </t>
  </si>
  <si>
    <t xml:space="preserve">Перечень
основных мероприятий подпрограмм  
"Управление муниципальным долгом Курского района Курской области", "Эффективная система межбюджетных отношений в Курском районе Курской области",  "Управление  муниципальной  программой и обеспечение условий  реализации"  муниципальной  программы «Повышение эффективности управления  финансами  в Курском  районе   Курской области на 2015-2019 годы»
</t>
  </si>
  <si>
    <t xml:space="preserve">Подпрограмма 3 "Управление  муниципальной программой  и обеспечение  условий реализации" </t>
  </si>
  <si>
    <t>Подпрограмма 3 " Управление муниципальной программой  и обеспечение условий  реализации "</t>
  </si>
  <si>
    <t xml:space="preserve"> "Управление муниципальной программой и обеспечение  условий реализации" </t>
  </si>
  <si>
    <t>005</t>
  </si>
  <si>
    <t>Приложение № 4
к муниципальной программе «Повышение эффективности управления 
 финансами в Курском  районе Курской области на 2015-2019 годы»                                                                                            (в редакции постановления Администрации Курского района Курской области                     от "___" _________ 2015 г. № _____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</si>
</sst>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"/>
    <numFmt numFmtId="171" formatCode="#,##0.00_ ;\-#,##0.00\ "/>
    <numFmt numFmtId="172" formatCode="000000"/>
    <numFmt numFmtId="173" formatCode="0000"/>
  </numFmts>
  <fonts count="3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26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 wrapText="1"/>
    </xf>
    <xf numFmtId="170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168" fontId="26" fillId="0" borderId="10" xfId="0" applyNumberFormat="1" applyFont="1" applyFill="1" applyBorder="1" applyAlignment="1">
      <alignment horizontal="center" vertical="center" wrapText="1"/>
    </xf>
    <xf numFmtId="168" fontId="7" fillId="0" borderId="12" xfId="0" applyNumberFormat="1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42" applyFont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7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10" xfId="42" applyFont="1" applyBorder="1" applyAlignment="1" applyProtection="1">
      <alignment horizontal="center" vertical="center" wrapText="1"/>
      <protection/>
    </xf>
    <xf numFmtId="4" fontId="7" fillId="4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4" fontId="27" fillId="0" borderId="10" xfId="0" applyNumberFormat="1" applyFont="1" applyFill="1" applyBorder="1" applyAlignment="1">
      <alignment vertical="center" wrapText="1"/>
    </xf>
    <xf numFmtId="168" fontId="7" fillId="4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3" fontId="7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8" fillId="22" borderId="10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0" fontId="8" fillId="0" borderId="11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22" borderId="11" xfId="0" applyFont="1" applyFill="1" applyBorder="1" applyAlignment="1">
      <alignment horizontal="center" wrapText="1"/>
    </xf>
    <xf numFmtId="0" fontId="8" fillId="22" borderId="15" xfId="0" applyFont="1" applyFill="1" applyBorder="1" applyAlignment="1">
      <alignment horizontal="center" wrapText="1"/>
    </xf>
    <xf numFmtId="0" fontId="8" fillId="22" borderId="12" xfId="0" applyFont="1" applyFill="1" applyBorder="1" applyAlignment="1">
      <alignment horizontal="center" wrapText="1"/>
    </xf>
    <xf numFmtId="0" fontId="8" fillId="2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22" borderId="10" xfId="42" applyFont="1" applyFill="1" applyBorder="1" applyAlignment="1" applyProtection="1">
      <alignment horizontal="center" vertical="center" wrapText="1"/>
      <protection/>
    </xf>
    <xf numFmtId="0" fontId="8" fillId="22" borderId="11" xfId="42" applyFont="1" applyFill="1" applyBorder="1" applyAlignment="1" applyProtection="1">
      <alignment horizontal="center" vertical="center" wrapText="1"/>
      <protection/>
    </xf>
    <xf numFmtId="0" fontId="8" fillId="22" borderId="15" xfId="42" applyFont="1" applyFill="1" applyBorder="1" applyAlignment="1" applyProtection="1">
      <alignment horizontal="center" vertical="center" wrapText="1"/>
      <protection/>
    </xf>
    <xf numFmtId="0" fontId="8" fillId="22" borderId="12" xfId="42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22" borderId="11" xfId="42" applyFont="1" applyFill="1" applyBorder="1" applyAlignment="1" applyProtection="1">
      <alignment horizontal="center" vertical="center" wrapText="1"/>
      <protection/>
    </xf>
    <xf numFmtId="0" fontId="5" fillId="22" borderId="15" xfId="42" applyFont="1" applyFill="1" applyBorder="1" applyAlignment="1" applyProtection="1">
      <alignment horizontal="center" vertical="center" wrapText="1"/>
      <protection/>
    </xf>
    <xf numFmtId="0" fontId="5" fillId="22" borderId="12" xfId="42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7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98"/>
  <sheetViews>
    <sheetView view="pageBreakPreview" zoomScaleNormal="89" zoomScaleSheetLayoutView="100" zoomScalePageLayoutView="0" workbookViewId="0" topLeftCell="A1">
      <pane ySplit="3" topLeftCell="BM7" activePane="bottomLeft" state="frozen"/>
      <selection pane="topLeft" activeCell="A1" sqref="A1"/>
      <selection pane="bottomLeft" activeCell="B3" sqref="B3"/>
    </sheetView>
  </sheetViews>
  <sheetFormatPr defaultColWidth="9.00390625" defaultRowHeight="12.75"/>
  <cols>
    <col min="1" max="1" width="6.125" style="0" customWidth="1"/>
    <col min="2" max="2" width="69.625" style="5" customWidth="1"/>
    <col min="3" max="3" width="11.75390625" style="0" customWidth="1"/>
    <col min="4" max="10" width="7.875" style="0" customWidth="1"/>
    <col min="11" max="11" width="7.875" style="0" hidden="1" customWidth="1"/>
    <col min="12" max="12" width="18.875" style="0" customWidth="1"/>
  </cols>
  <sheetData>
    <row r="1" spans="1:11" ht="112.5" customHeight="1">
      <c r="A1" s="13"/>
      <c r="B1" s="14"/>
      <c r="C1" s="13"/>
      <c r="D1" s="13"/>
      <c r="E1" s="53" t="s">
        <v>125</v>
      </c>
      <c r="F1" s="54"/>
      <c r="G1" s="54"/>
      <c r="H1" s="54"/>
      <c r="I1" s="54"/>
      <c r="J1" s="54"/>
      <c r="K1" s="54"/>
    </row>
    <row r="2" spans="1:11" ht="132.75" customHeight="1">
      <c r="A2" s="51" t="s">
        <v>159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4" customFormat="1" ht="70.5" customHeight="1">
      <c r="A3" s="15" t="s">
        <v>16</v>
      </c>
      <c r="B3" s="16" t="s">
        <v>12</v>
      </c>
      <c r="C3" s="16" t="s">
        <v>13</v>
      </c>
      <c r="D3" s="16" t="s">
        <v>74</v>
      </c>
      <c r="E3" s="16" t="s">
        <v>75</v>
      </c>
      <c r="F3" s="16" t="s">
        <v>76</v>
      </c>
      <c r="G3" s="16" t="s">
        <v>15</v>
      </c>
      <c r="H3" s="16" t="s">
        <v>77</v>
      </c>
      <c r="I3" s="16" t="s">
        <v>83</v>
      </c>
      <c r="J3" s="16" t="s">
        <v>84</v>
      </c>
      <c r="K3" s="16" t="s">
        <v>14</v>
      </c>
    </row>
    <row r="4" spans="1:11" s="2" customFormat="1" ht="42" customHeight="1">
      <c r="A4" s="57" t="s">
        <v>158</v>
      </c>
      <c r="B4" s="58"/>
      <c r="C4" s="58"/>
      <c r="D4" s="58"/>
      <c r="E4" s="58"/>
      <c r="F4" s="58"/>
      <c r="G4" s="58"/>
      <c r="H4" s="58"/>
      <c r="I4" s="58"/>
      <c r="J4" s="58"/>
      <c r="K4" s="59"/>
    </row>
    <row r="5" spans="1:11" s="4" customFormat="1" ht="47.25">
      <c r="A5" s="17" t="s">
        <v>18</v>
      </c>
      <c r="B5" s="18" t="s">
        <v>78</v>
      </c>
      <c r="C5" s="19" t="s">
        <v>19</v>
      </c>
      <c r="D5" s="20">
        <v>100</v>
      </c>
      <c r="E5" s="20">
        <v>100</v>
      </c>
      <c r="F5" s="20">
        <v>100</v>
      </c>
      <c r="G5" s="20">
        <v>100</v>
      </c>
      <c r="H5" s="20">
        <v>100</v>
      </c>
      <c r="I5" s="20">
        <v>100</v>
      </c>
      <c r="J5" s="20">
        <v>100</v>
      </c>
      <c r="K5" s="21">
        <v>85</v>
      </c>
    </row>
    <row r="6" spans="1:11" s="2" customFormat="1" ht="15.75">
      <c r="A6" s="60" t="s">
        <v>89</v>
      </c>
      <c r="B6" s="61"/>
      <c r="C6" s="61"/>
      <c r="D6" s="61"/>
      <c r="E6" s="61"/>
      <c r="F6" s="61"/>
      <c r="G6" s="61"/>
      <c r="H6" s="61"/>
      <c r="I6" s="61"/>
      <c r="J6" s="61"/>
      <c r="K6" s="62"/>
    </row>
    <row r="7" spans="1:11" s="2" customFormat="1" ht="47.25">
      <c r="A7" s="16" t="s">
        <v>18</v>
      </c>
      <c r="B7" s="18" t="s">
        <v>92</v>
      </c>
      <c r="C7" s="19" t="s">
        <v>19</v>
      </c>
      <c r="D7" s="22">
        <v>1.4</v>
      </c>
      <c r="E7" s="22">
        <v>1.7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3">
        <v>0</v>
      </c>
    </row>
    <row r="8" spans="1:11" s="2" customFormat="1" ht="78.75">
      <c r="A8" s="16" t="s">
        <v>90</v>
      </c>
      <c r="B8" s="18" t="s">
        <v>93</v>
      </c>
      <c r="C8" s="19" t="s">
        <v>19</v>
      </c>
      <c r="D8" s="22">
        <v>1</v>
      </c>
      <c r="E8" s="22">
        <v>0.5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</row>
    <row r="9" spans="1:11" s="2" customFormat="1" ht="63">
      <c r="A9" s="16" t="s">
        <v>91</v>
      </c>
      <c r="B9" s="18" t="s">
        <v>94</v>
      </c>
      <c r="C9" s="19" t="s">
        <v>19</v>
      </c>
      <c r="D9" s="24">
        <v>0.028</v>
      </c>
      <c r="E9" s="24">
        <v>0.02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</row>
    <row r="10" spans="1:11" s="2" customFormat="1" ht="15.75">
      <c r="A10" s="63" t="s">
        <v>95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s="2" customFormat="1" ht="63">
      <c r="A11" s="16" t="s">
        <v>69</v>
      </c>
      <c r="B11" s="25" t="s">
        <v>97</v>
      </c>
      <c r="C11" s="16" t="s">
        <v>17</v>
      </c>
      <c r="D11" s="16">
        <v>100</v>
      </c>
      <c r="E11" s="16">
        <v>100</v>
      </c>
      <c r="F11" s="16">
        <v>100</v>
      </c>
      <c r="G11" s="16">
        <v>100</v>
      </c>
      <c r="H11" s="16">
        <v>100</v>
      </c>
      <c r="I11" s="16">
        <v>100</v>
      </c>
      <c r="J11" s="16">
        <v>100</v>
      </c>
      <c r="K11" s="16">
        <v>100</v>
      </c>
    </row>
    <row r="12" spans="1:11" s="2" customFormat="1" ht="47.25">
      <c r="A12" s="16" t="s">
        <v>70</v>
      </c>
      <c r="B12" s="18" t="s">
        <v>150</v>
      </c>
      <c r="C12" s="16" t="s">
        <v>17</v>
      </c>
      <c r="D12" s="16">
        <v>100</v>
      </c>
      <c r="E12" s="16">
        <v>100</v>
      </c>
      <c r="F12" s="16">
        <v>100</v>
      </c>
      <c r="G12" s="16">
        <v>100</v>
      </c>
      <c r="H12" s="16">
        <v>100</v>
      </c>
      <c r="I12" s="16">
        <v>100</v>
      </c>
      <c r="J12" s="16">
        <v>100</v>
      </c>
      <c r="K12" s="16">
        <v>100</v>
      </c>
    </row>
    <row r="13" spans="1:11" s="2" customFormat="1" ht="47.25">
      <c r="A13" s="16" t="s">
        <v>71</v>
      </c>
      <c r="B13" s="18" t="s">
        <v>145</v>
      </c>
      <c r="C13" s="16" t="s">
        <v>17</v>
      </c>
      <c r="D13" s="16">
        <v>100</v>
      </c>
      <c r="E13" s="16">
        <v>100</v>
      </c>
      <c r="F13" s="16">
        <v>100</v>
      </c>
      <c r="G13" s="16">
        <v>100</v>
      </c>
      <c r="H13" s="16">
        <v>100</v>
      </c>
      <c r="I13" s="16">
        <v>100</v>
      </c>
      <c r="J13" s="16">
        <v>100</v>
      </c>
      <c r="K13" s="16">
        <v>100</v>
      </c>
    </row>
    <row r="14" spans="1:11" s="2" customFormat="1" ht="31.5">
      <c r="A14" s="16" t="s">
        <v>3</v>
      </c>
      <c r="B14" s="18" t="s">
        <v>146</v>
      </c>
      <c r="C14" s="16" t="s">
        <v>17</v>
      </c>
      <c r="D14" s="16">
        <v>100</v>
      </c>
      <c r="E14" s="16">
        <v>100</v>
      </c>
      <c r="F14" s="16">
        <v>100</v>
      </c>
      <c r="G14" s="16">
        <v>100</v>
      </c>
      <c r="H14" s="16">
        <v>100</v>
      </c>
      <c r="I14" s="16">
        <v>100</v>
      </c>
      <c r="J14" s="16">
        <v>100</v>
      </c>
      <c r="K14" s="16">
        <v>100</v>
      </c>
    </row>
    <row r="15" spans="1:11" s="2" customFormat="1" ht="47.25">
      <c r="A15" s="16" t="s">
        <v>96</v>
      </c>
      <c r="B15" s="18" t="s">
        <v>147</v>
      </c>
      <c r="C15" s="16" t="s">
        <v>17</v>
      </c>
      <c r="D15" s="16" t="s">
        <v>119</v>
      </c>
      <c r="E15" s="16" t="s">
        <v>119</v>
      </c>
      <c r="F15" s="16" t="s">
        <v>119</v>
      </c>
      <c r="G15" s="16" t="s">
        <v>119</v>
      </c>
      <c r="H15" s="16" t="s">
        <v>119</v>
      </c>
      <c r="I15" s="16" t="s">
        <v>119</v>
      </c>
      <c r="J15" s="16" t="s">
        <v>119</v>
      </c>
      <c r="K15" s="16" t="s">
        <v>22</v>
      </c>
    </row>
    <row r="16" spans="1:11" s="2" customFormat="1" ht="47.25">
      <c r="A16" s="16" t="s">
        <v>20</v>
      </c>
      <c r="B16" s="18" t="s">
        <v>148</v>
      </c>
      <c r="C16" s="16" t="s">
        <v>17</v>
      </c>
      <c r="D16" s="16" t="s">
        <v>119</v>
      </c>
      <c r="E16" s="16" t="s">
        <v>119</v>
      </c>
      <c r="F16" s="16" t="s">
        <v>119</v>
      </c>
      <c r="G16" s="16" t="s">
        <v>119</v>
      </c>
      <c r="H16" s="16" t="s">
        <v>119</v>
      </c>
      <c r="I16" s="16" t="s">
        <v>119</v>
      </c>
      <c r="J16" s="16" t="s">
        <v>119</v>
      </c>
      <c r="K16" s="16" t="s">
        <v>22</v>
      </c>
    </row>
    <row r="17" spans="1:11" s="2" customFormat="1" ht="44.25" customHeight="1">
      <c r="A17" s="50" t="s">
        <v>160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1:11" s="2" customFormat="1" ht="78.75">
      <c r="A18" s="16" t="s">
        <v>21</v>
      </c>
      <c r="B18" s="18" t="s">
        <v>98</v>
      </c>
      <c r="C18" s="16" t="s">
        <v>17</v>
      </c>
      <c r="D18" s="16">
        <v>100</v>
      </c>
      <c r="E18" s="16">
        <v>100</v>
      </c>
      <c r="F18" s="16">
        <v>100</v>
      </c>
      <c r="G18" s="16">
        <v>100</v>
      </c>
      <c r="H18" s="16">
        <v>100</v>
      </c>
      <c r="I18" s="16">
        <v>100</v>
      </c>
      <c r="J18" s="16">
        <v>100</v>
      </c>
      <c r="K18" s="16">
        <v>100</v>
      </c>
    </row>
    <row r="19" spans="1:11" s="2" customFormat="1" ht="51" customHeight="1">
      <c r="A19" s="55" t="s">
        <v>79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="2" customFormat="1" ht="12.75">
      <c r="B20" s="7"/>
    </row>
    <row r="21" s="2" customFormat="1" ht="12.75">
      <c r="B21" s="7"/>
    </row>
    <row r="22" s="2" customFormat="1" ht="12.75">
      <c r="B22" s="7"/>
    </row>
    <row r="23" s="2" customFormat="1" ht="12.75">
      <c r="B23" s="7"/>
    </row>
    <row r="24" s="2" customFormat="1" ht="12.75">
      <c r="B24" s="7"/>
    </row>
    <row r="25" s="2" customFormat="1" ht="12.75">
      <c r="B25" s="7"/>
    </row>
    <row r="26" s="2" customFormat="1" ht="12.75">
      <c r="B26" s="7"/>
    </row>
    <row r="27" s="2" customFormat="1" ht="12.75">
      <c r="B27" s="7"/>
    </row>
    <row r="28" s="2" customFormat="1" ht="12.75">
      <c r="B28" s="7"/>
    </row>
    <row r="29" s="2" customFormat="1" ht="12.75">
      <c r="B29" s="7"/>
    </row>
    <row r="30" s="2" customFormat="1" ht="12.75">
      <c r="B30" s="7"/>
    </row>
    <row r="31" s="2" customFormat="1" ht="12.75">
      <c r="B31" s="7"/>
    </row>
    <row r="32" s="2" customFormat="1" ht="12.75">
      <c r="B32" s="7"/>
    </row>
    <row r="33" s="2" customFormat="1" ht="12.75">
      <c r="B33" s="7"/>
    </row>
    <row r="34" s="2" customFormat="1" ht="12.75">
      <c r="B34" s="7"/>
    </row>
    <row r="35" s="2" customFormat="1" ht="12.75">
      <c r="B35" s="7"/>
    </row>
    <row r="36" s="2" customFormat="1" ht="12.75">
      <c r="B36" s="7"/>
    </row>
    <row r="37" s="2" customFormat="1" ht="12.75">
      <c r="B37" s="7"/>
    </row>
    <row r="38" s="2" customFormat="1" ht="12.75">
      <c r="B38" s="7"/>
    </row>
    <row r="39" s="2" customFormat="1" ht="12.75">
      <c r="B39" s="7"/>
    </row>
    <row r="40" s="2" customFormat="1" ht="12.75">
      <c r="B40" s="7"/>
    </row>
    <row r="41" s="2" customFormat="1" ht="12.75">
      <c r="B41" s="7"/>
    </row>
    <row r="42" s="2" customFormat="1" ht="12.75">
      <c r="B42" s="7"/>
    </row>
    <row r="43" s="2" customFormat="1" ht="12.75">
      <c r="B43" s="7"/>
    </row>
    <row r="44" s="2" customFormat="1" ht="12.75">
      <c r="B44" s="7"/>
    </row>
    <row r="45" s="2" customFormat="1" ht="12.75">
      <c r="B45" s="7"/>
    </row>
    <row r="46" s="2" customFormat="1" ht="12.75">
      <c r="B46" s="7"/>
    </row>
    <row r="47" s="2" customFormat="1" ht="12.75">
      <c r="B47" s="7"/>
    </row>
    <row r="48" s="2" customFormat="1" ht="12.75">
      <c r="B48" s="7"/>
    </row>
    <row r="49" s="2" customFormat="1" ht="12.75">
      <c r="B49" s="7"/>
    </row>
    <row r="50" s="2" customFormat="1" ht="12.75">
      <c r="B50" s="7"/>
    </row>
    <row r="51" s="2" customFormat="1" ht="12.75">
      <c r="B51" s="7"/>
    </row>
    <row r="52" s="2" customFormat="1" ht="12.75">
      <c r="B52" s="7"/>
    </row>
    <row r="53" s="2" customFormat="1" ht="12.75">
      <c r="B53" s="7"/>
    </row>
    <row r="54" s="2" customFormat="1" ht="12.75">
      <c r="B54" s="7"/>
    </row>
    <row r="55" s="2" customFormat="1" ht="12.75">
      <c r="B55" s="7"/>
    </row>
    <row r="56" s="2" customFormat="1" ht="12.75">
      <c r="B56" s="7"/>
    </row>
    <row r="57" s="2" customFormat="1" ht="12.75">
      <c r="B57" s="7"/>
    </row>
    <row r="58" s="2" customFormat="1" ht="12.75">
      <c r="B58" s="7"/>
    </row>
    <row r="59" s="2" customFormat="1" ht="12.75">
      <c r="B59" s="7"/>
    </row>
    <row r="60" s="2" customFormat="1" ht="12.75">
      <c r="B60" s="7"/>
    </row>
    <row r="61" s="2" customFormat="1" ht="12.75">
      <c r="B61" s="7"/>
    </row>
    <row r="62" s="2" customFormat="1" ht="12.75">
      <c r="B62" s="7"/>
    </row>
    <row r="63" s="2" customFormat="1" ht="12.75">
      <c r="B63" s="7"/>
    </row>
    <row r="64" s="2" customFormat="1" ht="12.75">
      <c r="B64" s="7"/>
    </row>
    <row r="65" s="2" customFormat="1" ht="12.75">
      <c r="B65" s="7"/>
    </row>
    <row r="66" s="2" customFormat="1" ht="12.75">
      <c r="B66" s="7"/>
    </row>
    <row r="67" s="2" customFormat="1" ht="12.75">
      <c r="B67" s="7"/>
    </row>
    <row r="68" s="2" customFormat="1" ht="12.75">
      <c r="B68" s="7"/>
    </row>
    <row r="69" s="2" customFormat="1" ht="12.75">
      <c r="B69" s="7"/>
    </row>
    <row r="70" s="2" customFormat="1" ht="12.75">
      <c r="B70" s="7"/>
    </row>
    <row r="71" s="2" customFormat="1" ht="12.75">
      <c r="B71" s="7"/>
    </row>
    <row r="72" s="2" customFormat="1" ht="12.75">
      <c r="B72" s="7"/>
    </row>
    <row r="73" s="2" customFormat="1" ht="12.75">
      <c r="B73" s="7"/>
    </row>
    <row r="74" s="2" customFormat="1" ht="12.75">
      <c r="B74" s="7"/>
    </row>
    <row r="75" s="2" customFormat="1" ht="12.75">
      <c r="B75" s="7"/>
    </row>
    <row r="76" s="2" customFormat="1" ht="12.75">
      <c r="B76" s="7"/>
    </row>
    <row r="77" s="2" customFormat="1" ht="12.75">
      <c r="B77" s="7"/>
    </row>
    <row r="78" s="2" customFormat="1" ht="12.75">
      <c r="B78" s="7"/>
    </row>
    <row r="79" s="2" customFormat="1" ht="12.75">
      <c r="B79" s="7"/>
    </row>
    <row r="80" s="2" customFormat="1" ht="12.75">
      <c r="B80" s="7"/>
    </row>
    <row r="81" s="2" customFormat="1" ht="12.75">
      <c r="B81" s="7"/>
    </row>
    <row r="82" s="2" customFormat="1" ht="12.75">
      <c r="B82" s="7"/>
    </row>
    <row r="83" s="2" customFormat="1" ht="12.75">
      <c r="B83" s="7"/>
    </row>
    <row r="84" s="2" customFormat="1" ht="12.75">
      <c r="B84" s="7"/>
    </row>
    <row r="85" s="2" customFormat="1" ht="12.75">
      <c r="B85" s="7"/>
    </row>
    <row r="86" s="2" customFormat="1" ht="12.75">
      <c r="B86" s="7"/>
    </row>
    <row r="87" s="2" customFormat="1" ht="12.75">
      <c r="B87" s="7"/>
    </row>
    <row r="88" s="2" customFormat="1" ht="12.75">
      <c r="B88" s="7"/>
    </row>
    <row r="89" s="2" customFormat="1" ht="12.75">
      <c r="B89" s="7"/>
    </row>
    <row r="90" s="2" customFormat="1" ht="12.75">
      <c r="B90" s="7"/>
    </row>
    <row r="91" s="2" customFormat="1" ht="12.75">
      <c r="B91" s="7"/>
    </row>
    <row r="92" s="2" customFormat="1" ht="12.75">
      <c r="B92" s="7"/>
    </row>
    <row r="93" s="2" customFormat="1" ht="12.75">
      <c r="B93" s="7"/>
    </row>
    <row r="94" s="2" customFormat="1" ht="12.75">
      <c r="B94" s="7"/>
    </row>
    <row r="95" s="2" customFormat="1" ht="12.75">
      <c r="B95" s="7"/>
    </row>
    <row r="96" s="2" customFormat="1" ht="12.75">
      <c r="B96" s="7"/>
    </row>
    <row r="97" s="2" customFormat="1" ht="12.75">
      <c r="B97" s="7"/>
    </row>
    <row r="98" s="2" customFormat="1" ht="12.75">
      <c r="B98" s="7"/>
    </row>
  </sheetData>
  <sheetProtection/>
  <mergeCells count="7">
    <mergeCell ref="A17:K17"/>
    <mergeCell ref="A2:K2"/>
    <mergeCell ref="E1:K1"/>
    <mergeCell ref="A19:K19"/>
    <mergeCell ref="A4:K4"/>
    <mergeCell ref="A6:K6"/>
    <mergeCell ref="A10:K10"/>
  </mergeCells>
  <printOptions/>
  <pageMargins left="0.4330708661417323" right="0.1968503937007874" top="0.5118110236220472" bottom="0.31496062992125984" header="0.1968503937007874" footer="0.2362204724409449"/>
  <pageSetup horizontalDpi="600" verticalDpi="600" orientation="landscape" paperSize="9" r:id="rId1"/>
  <rowBreaks count="1" manualBreakCount="1">
    <brk id="1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H14"/>
  <sheetViews>
    <sheetView view="pageBreakPreview" zoomScaleNormal="89" zoomScaleSheetLayoutView="100" zoomScalePageLayoutView="0" workbookViewId="0" topLeftCell="A13">
      <selection activeCell="F31" sqref="F31"/>
    </sheetView>
  </sheetViews>
  <sheetFormatPr defaultColWidth="9.00390625" defaultRowHeight="12.75"/>
  <cols>
    <col min="1" max="1" width="13.875" style="0" customWidth="1"/>
    <col min="2" max="2" width="37.625" style="0" customWidth="1"/>
    <col min="3" max="3" width="16.375" style="0" customWidth="1"/>
    <col min="4" max="5" width="13.875" style="6" customWidth="1"/>
    <col min="6" max="6" width="43.00390625" style="0" customWidth="1"/>
    <col min="7" max="7" width="31.625" style="0" customWidth="1"/>
    <col min="8" max="8" width="15.75390625" style="0" customWidth="1"/>
  </cols>
  <sheetData>
    <row r="1" spans="1:8" ht="100.5" customHeight="1">
      <c r="A1" s="13"/>
      <c r="B1" s="14"/>
      <c r="C1" s="13"/>
      <c r="D1" s="26"/>
      <c r="E1" s="26"/>
      <c r="F1" s="14"/>
      <c r="G1" s="53" t="s">
        <v>121</v>
      </c>
      <c r="H1" s="53"/>
    </row>
    <row r="2" spans="1:8" ht="6" customHeight="1" hidden="1">
      <c r="A2" s="54"/>
      <c r="B2" s="54"/>
      <c r="C2" s="54"/>
      <c r="D2" s="54"/>
      <c r="E2" s="54"/>
      <c r="F2" s="54"/>
      <c r="G2" s="54"/>
      <c r="H2" s="54"/>
    </row>
    <row r="3" spans="1:8" ht="111" customHeight="1">
      <c r="A3" s="71" t="s">
        <v>161</v>
      </c>
      <c r="B3" s="72"/>
      <c r="C3" s="72"/>
      <c r="D3" s="72"/>
      <c r="E3" s="72"/>
      <c r="F3" s="72"/>
      <c r="G3" s="72"/>
      <c r="H3" s="72"/>
    </row>
    <row r="4" spans="1:8" ht="24" customHeight="1">
      <c r="A4" s="64" t="s">
        <v>23</v>
      </c>
      <c r="B4" s="64" t="s">
        <v>34</v>
      </c>
      <c r="C4" s="65" t="s">
        <v>32</v>
      </c>
      <c r="D4" s="64" t="s">
        <v>24</v>
      </c>
      <c r="E4" s="64"/>
      <c r="F4" s="64" t="s">
        <v>33</v>
      </c>
      <c r="G4" s="64" t="s">
        <v>25</v>
      </c>
      <c r="H4" s="64" t="s">
        <v>26</v>
      </c>
    </row>
    <row r="5" spans="1:8" ht="42.75" customHeight="1">
      <c r="A5" s="64"/>
      <c r="B5" s="64"/>
      <c r="C5" s="66"/>
      <c r="D5" s="16" t="s">
        <v>27</v>
      </c>
      <c r="E5" s="16" t="s">
        <v>42</v>
      </c>
      <c r="F5" s="64"/>
      <c r="G5" s="64"/>
      <c r="H5" s="64"/>
    </row>
    <row r="6" spans="1:8" ht="15.75">
      <c r="A6" s="67" t="s">
        <v>100</v>
      </c>
      <c r="B6" s="67"/>
      <c r="C6" s="67"/>
      <c r="D6" s="67"/>
      <c r="E6" s="67"/>
      <c r="F6" s="67"/>
      <c r="G6" s="67"/>
      <c r="H6" s="67"/>
    </row>
    <row r="7" spans="1:8" ht="126">
      <c r="A7" s="16" t="s">
        <v>18</v>
      </c>
      <c r="B7" s="18" t="s">
        <v>102</v>
      </c>
      <c r="C7" s="27" t="s">
        <v>80</v>
      </c>
      <c r="D7" s="16" t="s">
        <v>28</v>
      </c>
      <c r="E7" s="16" t="s">
        <v>85</v>
      </c>
      <c r="F7" s="16" t="s">
        <v>81</v>
      </c>
      <c r="G7" s="16" t="s">
        <v>82</v>
      </c>
      <c r="H7" s="16" t="s">
        <v>30</v>
      </c>
    </row>
    <row r="8" spans="1:8" ht="90" customHeight="1">
      <c r="A8" s="16" t="s">
        <v>90</v>
      </c>
      <c r="B8" s="18" t="s">
        <v>103</v>
      </c>
      <c r="C8" s="27" t="s">
        <v>80</v>
      </c>
      <c r="D8" s="16" t="s">
        <v>11</v>
      </c>
      <c r="E8" s="16" t="s">
        <v>85</v>
      </c>
      <c r="F8" s="16" t="s">
        <v>0</v>
      </c>
      <c r="G8" s="16" t="s">
        <v>1</v>
      </c>
      <c r="H8" s="16" t="s">
        <v>122</v>
      </c>
    </row>
    <row r="9" spans="1:8" ht="15" customHeight="1">
      <c r="A9" s="67" t="s">
        <v>101</v>
      </c>
      <c r="B9" s="67"/>
      <c r="C9" s="67"/>
      <c r="D9" s="67"/>
      <c r="E9" s="67"/>
      <c r="F9" s="67"/>
      <c r="G9" s="67"/>
      <c r="H9" s="67"/>
    </row>
    <row r="10" spans="1:8" ht="126">
      <c r="A10" s="16" t="s">
        <v>91</v>
      </c>
      <c r="B10" s="27" t="s">
        <v>104</v>
      </c>
      <c r="C10" s="27" t="s">
        <v>80</v>
      </c>
      <c r="D10" s="16" t="s">
        <v>11</v>
      </c>
      <c r="E10" s="16" t="s">
        <v>85</v>
      </c>
      <c r="F10" s="27" t="s">
        <v>35</v>
      </c>
      <c r="G10" s="27" t="s">
        <v>36</v>
      </c>
      <c r="H10" s="27" t="s">
        <v>31</v>
      </c>
    </row>
    <row r="11" spans="1:8" ht="126">
      <c r="A11" s="16" t="s">
        <v>69</v>
      </c>
      <c r="B11" s="27" t="s">
        <v>105</v>
      </c>
      <c r="C11" s="27" t="s">
        <v>80</v>
      </c>
      <c r="D11" s="16" t="s">
        <v>11</v>
      </c>
      <c r="E11" s="16" t="s">
        <v>85</v>
      </c>
      <c r="F11" s="27" t="s">
        <v>2</v>
      </c>
      <c r="G11" s="27" t="s">
        <v>37</v>
      </c>
      <c r="H11" s="27" t="s">
        <v>31</v>
      </c>
    </row>
    <row r="12" spans="1:8" ht="126">
      <c r="A12" s="16" t="s">
        <v>70</v>
      </c>
      <c r="B12" s="27" t="s">
        <v>151</v>
      </c>
      <c r="C12" s="27" t="s">
        <v>80</v>
      </c>
      <c r="D12" s="16" t="s">
        <v>11</v>
      </c>
      <c r="E12" s="16" t="s">
        <v>85</v>
      </c>
      <c r="F12" s="27" t="s">
        <v>38</v>
      </c>
      <c r="G12" s="27" t="s">
        <v>39</v>
      </c>
      <c r="H12" s="27" t="s">
        <v>123</v>
      </c>
    </row>
    <row r="13" spans="1:8" ht="33.75" customHeight="1">
      <c r="A13" s="68" t="s">
        <v>162</v>
      </c>
      <c r="B13" s="69"/>
      <c r="C13" s="69"/>
      <c r="D13" s="69"/>
      <c r="E13" s="69"/>
      <c r="F13" s="69"/>
      <c r="G13" s="69"/>
      <c r="H13" s="70"/>
    </row>
    <row r="14" spans="1:8" ht="157.5">
      <c r="A14" s="16" t="s">
        <v>71</v>
      </c>
      <c r="B14" s="27" t="s">
        <v>106</v>
      </c>
      <c r="C14" s="27" t="s">
        <v>80</v>
      </c>
      <c r="D14" s="16" t="s">
        <v>11</v>
      </c>
      <c r="E14" s="16" t="s">
        <v>85</v>
      </c>
      <c r="F14" s="27" t="s">
        <v>40</v>
      </c>
      <c r="G14" s="27" t="s">
        <v>41</v>
      </c>
      <c r="H14" s="27" t="s">
        <v>124</v>
      </c>
    </row>
  </sheetData>
  <sheetProtection/>
  <mergeCells count="13">
    <mergeCell ref="A9:H9"/>
    <mergeCell ref="A13:H13"/>
    <mergeCell ref="G1:H1"/>
    <mergeCell ref="A2:H2"/>
    <mergeCell ref="A3:H3"/>
    <mergeCell ref="A4:A5"/>
    <mergeCell ref="B4:B5"/>
    <mergeCell ref="D4:E4"/>
    <mergeCell ref="F4:F5"/>
    <mergeCell ref="G4:G5"/>
    <mergeCell ref="H4:H5"/>
    <mergeCell ref="C4:C5"/>
    <mergeCell ref="A6:H6"/>
  </mergeCells>
  <printOptions horizontalCentered="1"/>
  <pageMargins left="0.35433070866141736" right="0.1968503937007874" top="0.47" bottom="0.31496062992125984" header="0.1968503937007874" footer="0.1968503937007874"/>
  <pageSetup fitToHeight="2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28"/>
  <sheetViews>
    <sheetView view="pageBreakPreview" zoomScale="89" zoomScaleNormal="89" zoomScaleSheetLayoutView="89" zoomScalePageLayoutView="0" workbookViewId="0" topLeftCell="A1">
      <selection activeCell="H5" sqref="H5"/>
    </sheetView>
  </sheetViews>
  <sheetFormatPr defaultColWidth="9.00390625" defaultRowHeight="12.75"/>
  <cols>
    <col min="1" max="1" width="6.125" style="0" customWidth="1"/>
    <col min="2" max="2" width="38.875" style="5" customWidth="1"/>
    <col min="3" max="3" width="34.875" style="0" customWidth="1"/>
    <col min="4" max="4" width="15.00390625" style="0" customWidth="1"/>
    <col min="5" max="5" width="16.75390625" style="0" customWidth="1"/>
    <col min="6" max="9" width="7.875" style="0" customWidth="1"/>
  </cols>
  <sheetData>
    <row r="1" spans="3:9" ht="100.5" customHeight="1">
      <c r="C1" s="74" t="s">
        <v>126</v>
      </c>
      <c r="D1" s="74"/>
      <c r="E1" s="74"/>
      <c r="F1" s="9"/>
      <c r="G1" s="9"/>
      <c r="H1" s="9"/>
      <c r="I1" s="9"/>
    </row>
    <row r="2" spans="1:9" ht="61.5" customHeight="1">
      <c r="A2" s="73" t="s">
        <v>127</v>
      </c>
      <c r="B2" s="73"/>
      <c r="C2" s="73"/>
      <c r="D2" s="73"/>
      <c r="E2" s="73"/>
      <c r="F2" s="10"/>
      <c r="G2" s="10"/>
      <c r="H2" s="10"/>
      <c r="I2" s="10"/>
    </row>
    <row r="3" spans="1:5" s="8" customFormat="1" ht="51">
      <c r="A3" s="1" t="s">
        <v>23</v>
      </c>
      <c r="B3" s="1" t="s">
        <v>43</v>
      </c>
      <c r="C3" s="1" t="s">
        <v>44</v>
      </c>
      <c r="D3" s="1" t="s">
        <v>45</v>
      </c>
      <c r="E3" s="1" t="s">
        <v>46</v>
      </c>
    </row>
    <row r="4" spans="1:5" s="11" customFormat="1" ht="12.75">
      <c r="A4" s="75" t="s">
        <v>99</v>
      </c>
      <c r="B4" s="76"/>
      <c r="C4" s="76"/>
      <c r="D4" s="76"/>
      <c r="E4" s="77"/>
    </row>
    <row r="5" spans="1:5" s="11" customFormat="1" ht="114.75">
      <c r="A5" s="1" t="s">
        <v>18</v>
      </c>
      <c r="B5" s="3" t="s">
        <v>5</v>
      </c>
      <c r="C5" s="3" t="s">
        <v>133</v>
      </c>
      <c r="D5" s="3" t="s">
        <v>129</v>
      </c>
      <c r="E5" s="3" t="s">
        <v>128</v>
      </c>
    </row>
    <row r="6" spans="1:5" s="11" customFormat="1" ht="15.75">
      <c r="A6" s="68" t="s">
        <v>134</v>
      </c>
      <c r="B6" s="69"/>
      <c r="C6" s="69"/>
      <c r="D6" s="69"/>
      <c r="E6" s="70"/>
    </row>
    <row r="7" spans="1:5" s="11" customFormat="1" ht="127.5">
      <c r="A7" s="1" t="s">
        <v>90</v>
      </c>
      <c r="B7" s="3" t="s">
        <v>4</v>
      </c>
      <c r="C7" s="3" t="s">
        <v>6</v>
      </c>
      <c r="D7" s="3" t="s">
        <v>130</v>
      </c>
      <c r="E7" s="3" t="s">
        <v>128</v>
      </c>
    </row>
    <row r="8" spans="1:5" s="11" customFormat="1" ht="38.25" customHeight="1">
      <c r="A8" s="75" t="s">
        <v>163</v>
      </c>
      <c r="B8" s="76"/>
      <c r="C8" s="76"/>
      <c r="D8" s="76"/>
      <c r="E8" s="77"/>
    </row>
    <row r="9" spans="1:5" s="11" customFormat="1" ht="76.5">
      <c r="A9" s="3" t="s">
        <v>91</v>
      </c>
      <c r="B9" s="3" t="s">
        <v>7</v>
      </c>
      <c r="C9" s="3" t="s">
        <v>132</v>
      </c>
      <c r="D9" s="3" t="s">
        <v>131</v>
      </c>
      <c r="E9" s="3" t="s">
        <v>128</v>
      </c>
    </row>
    <row r="10" s="11" customFormat="1" ht="12.75"/>
    <row r="11" s="2" customFormat="1" ht="12.75">
      <c r="B11" s="7"/>
    </row>
    <row r="12" s="2" customFormat="1" ht="12.75">
      <c r="B12" s="7"/>
    </row>
    <row r="13" s="2" customFormat="1" ht="12.75">
      <c r="B13" s="7"/>
    </row>
    <row r="14" s="2" customFormat="1" ht="12.75">
      <c r="B14" s="7"/>
    </row>
    <row r="15" s="2" customFormat="1" ht="12.75">
      <c r="B15" s="7"/>
    </row>
    <row r="16" s="2" customFormat="1" ht="12.75">
      <c r="B16" s="7"/>
    </row>
    <row r="17" s="2" customFormat="1" ht="12.75">
      <c r="B17" s="7"/>
    </row>
    <row r="18" s="2" customFormat="1" ht="12.75">
      <c r="B18" s="7"/>
    </row>
    <row r="19" s="2" customFormat="1" ht="12.75">
      <c r="B19" s="7"/>
    </row>
    <row r="20" s="2" customFormat="1" ht="12.75">
      <c r="B20" s="7"/>
    </row>
    <row r="21" s="2" customFormat="1" ht="12.75">
      <c r="B21" s="7"/>
    </row>
    <row r="22" s="2" customFormat="1" ht="12.75">
      <c r="B22" s="7"/>
    </row>
    <row r="23" s="2" customFormat="1" ht="12.75">
      <c r="B23" s="7"/>
    </row>
    <row r="24" s="2" customFormat="1" ht="12.75">
      <c r="B24" s="7"/>
    </row>
    <row r="25" s="2" customFormat="1" ht="12.75">
      <c r="B25" s="7"/>
    </row>
    <row r="26" s="2" customFormat="1" ht="12.75">
      <c r="B26" s="7"/>
    </row>
    <row r="27" s="2" customFormat="1" ht="12.75">
      <c r="B27" s="7"/>
    </row>
    <row r="28" s="2" customFormat="1" ht="12.75">
      <c r="B28" s="7"/>
    </row>
  </sheetData>
  <sheetProtection/>
  <mergeCells count="5">
    <mergeCell ref="A2:E2"/>
    <mergeCell ref="C1:E1"/>
    <mergeCell ref="A8:E8"/>
    <mergeCell ref="A6:E6"/>
    <mergeCell ref="A4:E4"/>
  </mergeCells>
  <printOptions/>
  <pageMargins left="0.4330708661417323" right="0.1968503937007874" top="0.28" bottom="0.31496062992125984" header="0.1968503937007874" footer="0.2362204724409449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M16"/>
  <sheetViews>
    <sheetView tabSelected="1" view="pageBreakPreview" zoomScaleNormal="89" zoomScaleSheetLayoutView="100" zoomScalePageLayoutView="0" workbookViewId="0" topLeftCell="A1">
      <selection activeCell="D19" sqref="D19"/>
    </sheetView>
  </sheetViews>
  <sheetFormatPr defaultColWidth="9.00390625" defaultRowHeight="12.75"/>
  <cols>
    <col min="1" max="1" width="13.875" style="0" customWidth="1"/>
    <col min="2" max="2" width="32.875" style="0" customWidth="1"/>
    <col min="3" max="3" width="29.125" style="0" customWidth="1"/>
    <col min="4" max="4" width="9.625" style="6" bestFit="1" customWidth="1"/>
    <col min="5" max="5" width="10.125" style="6" customWidth="1"/>
    <col min="6" max="6" width="11.75390625" style="0" customWidth="1"/>
    <col min="7" max="7" width="7.875" style="0" customWidth="1"/>
    <col min="8" max="8" width="18.125" style="0" customWidth="1"/>
    <col min="9" max="9" width="14.25390625" style="0" bestFit="1" customWidth="1"/>
    <col min="10" max="10" width="15.125" style="0" customWidth="1"/>
    <col min="11" max="11" width="20.75390625" style="0" customWidth="1"/>
    <col min="12" max="12" width="12.75390625" style="0" customWidth="1"/>
  </cols>
  <sheetData>
    <row r="1" spans="1:12" ht="122.25" customHeight="1">
      <c r="A1" s="13"/>
      <c r="B1" s="14"/>
      <c r="C1" s="13"/>
      <c r="D1" s="26"/>
      <c r="E1" s="26"/>
      <c r="F1" s="14"/>
      <c r="G1" s="53" t="s">
        <v>166</v>
      </c>
      <c r="H1" s="80"/>
      <c r="I1" s="80"/>
      <c r="J1" s="80"/>
      <c r="K1" s="80"/>
      <c r="L1" s="80"/>
    </row>
    <row r="2" spans="1:12" ht="83.25" customHeight="1">
      <c r="A2" s="71" t="s">
        <v>149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5.75">
      <c r="A3" s="13"/>
      <c r="B3" s="13"/>
      <c r="C3" s="13"/>
      <c r="D3" s="28"/>
      <c r="E3" s="28"/>
      <c r="F3" s="13"/>
      <c r="G3" s="13"/>
      <c r="H3" s="13"/>
      <c r="I3" s="13"/>
      <c r="J3" s="33"/>
      <c r="K3" s="33" t="s">
        <v>152</v>
      </c>
      <c r="L3" s="13"/>
    </row>
    <row r="4" spans="1:12" ht="51.75" customHeight="1">
      <c r="A4" s="64" t="s">
        <v>47</v>
      </c>
      <c r="B4" s="64" t="s">
        <v>62</v>
      </c>
      <c r="C4" s="64" t="s">
        <v>63</v>
      </c>
      <c r="D4" s="64" t="s">
        <v>49</v>
      </c>
      <c r="E4" s="64"/>
      <c r="F4" s="64"/>
      <c r="G4" s="64"/>
      <c r="H4" s="64"/>
      <c r="I4" s="64"/>
      <c r="J4" s="64"/>
      <c r="K4" s="64"/>
      <c r="L4" s="64"/>
    </row>
    <row r="5" spans="1:12" ht="45" customHeight="1">
      <c r="A5" s="64"/>
      <c r="B5" s="64"/>
      <c r="C5" s="64"/>
      <c r="D5" s="16" t="s">
        <v>50</v>
      </c>
      <c r="E5" s="16" t="s">
        <v>51</v>
      </c>
      <c r="F5" s="16" t="s">
        <v>52</v>
      </c>
      <c r="G5" s="16" t="s">
        <v>53</v>
      </c>
      <c r="H5" s="16" t="s">
        <v>157</v>
      </c>
      <c r="I5" s="16" t="s">
        <v>54</v>
      </c>
      <c r="J5" s="16" t="s">
        <v>64</v>
      </c>
      <c r="K5" s="16" t="s">
        <v>86</v>
      </c>
      <c r="L5" s="16" t="s">
        <v>87</v>
      </c>
    </row>
    <row r="6" spans="1:13" ht="94.5">
      <c r="A6" s="16" t="s">
        <v>8</v>
      </c>
      <c r="B6" s="16" t="s">
        <v>136</v>
      </c>
      <c r="C6" s="16" t="s">
        <v>80</v>
      </c>
      <c r="D6" s="17" t="s">
        <v>135</v>
      </c>
      <c r="E6" s="16" t="s">
        <v>55</v>
      </c>
      <c r="F6" s="16" t="s">
        <v>56</v>
      </c>
      <c r="G6" s="16" t="s">
        <v>57</v>
      </c>
      <c r="H6" s="30">
        <f>H7+H10+H14</f>
        <v>25753770</v>
      </c>
      <c r="I6" s="30">
        <f>+I7+I10+I14</f>
        <v>22232790</v>
      </c>
      <c r="J6" s="30">
        <f>+J7+J10+J14</f>
        <v>14750709</v>
      </c>
      <c r="K6" s="30">
        <f>+K7+K10+K14</f>
        <v>3747649</v>
      </c>
      <c r="L6" s="30">
        <f>+L7+L10+L14</f>
        <v>3747649</v>
      </c>
      <c r="M6" s="12"/>
    </row>
    <row r="7" spans="1:13" ht="63">
      <c r="A7" s="29" t="s">
        <v>58</v>
      </c>
      <c r="B7" s="16" t="s">
        <v>9</v>
      </c>
      <c r="C7" s="16" t="s">
        <v>80</v>
      </c>
      <c r="D7" s="17" t="s">
        <v>135</v>
      </c>
      <c r="E7" s="16" t="s">
        <v>135</v>
      </c>
      <c r="F7" s="16" t="s">
        <v>135</v>
      </c>
      <c r="G7" s="16" t="s">
        <v>135</v>
      </c>
      <c r="H7" s="30">
        <f>+H8</f>
        <v>0</v>
      </c>
      <c r="I7" s="30">
        <f>+I8</f>
        <v>0</v>
      </c>
      <c r="J7" s="30">
        <f>+J8</f>
        <v>0</v>
      </c>
      <c r="K7" s="30">
        <f>+K8</f>
        <v>0</v>
      </c>
      <c r="L7" s="30">
        <f>+L8</f>
        <v>0</v>
      </c>
      <c r="M7" s="12"/>
    </row>
    <row r="8" spans="1:12" ht="78.75">
      <c r="A8" s="16" t="s">
        <v>107</v>
      </c>
      <c r="B8" s="18" t="s">
        <v>108</v>
      </c>
      <c r="C8" s="16" t="s">
        <v>80</v>
      </c>
      <c r="D8" s="17" t="s">
        <v>135</v>
      </c>
      <c r="E8" s="16" t="s">
        <v>135</v>
      </c>
      <c r="F8" s="16" t="s">
        <v>135</v>
      </c>
      <c r="G8" s="16" t="s">
        <v>135</v>
      </c>
      <c r="H8" s="31"/>
      <c r="I8" s="31"/>
      <c r="J8" s="31"/>
      <c r="K8" s="31"/>
      <c r="L8" s="31"/>
    </row>
    <row r="9" spans="1:12" ht="78.75">
      <c r="A9" s="16" t="s">
        <v>109</v>
      </c>
      <c r="B9" s="18" t="s">
        <v>110</v>
      </c>
      <c r="C9" s="16" t="s">
        <v>80</v>
      </c>
      <c r="D9" s="17" t="s">
        <v>135</v>
      </c>
      <c r="E9" s="16" t="s">
        <v>135</v>
      </c>
      <c r="F9" s="16" t="s">
        <v>135</v>
      </c>
      <c r="G9" s="16" t="s">
        <v>135</v>
      </c>
      <c r="H9" s="31"/>
      <c r="I9" s="31"/>
      <c r="J9" s="31"/>
      <c r="K9" s="31"/>
      <c r="L9" s="31"/>
    </row>
    <row r="10" spans="1:13" ht="63">
      <c r="A10" s="29" t="s">
        <v>59</v>
      </c>
      <c r="B10" s="16" t="s">
        <v>10</v>
      </c>
      <c r="C10" s="16" t="s">
        <v>80</v>
      </c>
      <c r="D10" s="17" t="s">
        <v>135</v>
      </c>
      <c r="E10" s="16" t="s">
        <v>55</v>
      </c>
      <c r="F10" s="16" t="s">
        <v>56</v>
      </c>
      <c r="G10" s="16" t="s">
        <v>57</v>
      </c>
      <c r="H10" s="35">
        <v>22006121</v>
      </c>
      <c r="I10" s="30">
        <f>I13+I12+I11</f>
        <v>18485141</v>
      </c>
      <c r="J10" s="30">
        <f>J13+J12+J11</f>
        <v>11003060</v>
      </c>
      <c r="K10" s="30">
        <f>+K11</f>
        <v>0</v>
      </c>
      <c r="L10" s="30">
        <f>+L11</f>
        <v>0</v>
      </c>
      <c r="M10" s="12"/>
    </row>
    <row r="11" spans="1:12" ht="94.5">
      <c r="A11" s="16" t="s">
        <v>60</v>
      </c>
      <c r="B11" s="27" t="s">
        <v>112</v>
      </c>
      <c r="C11" s="16" t="s">
        <v>80</v>
      </c>
      <c r="D11" s="17" t="s">
        <v>135</v>
      </c>
      <c r="E11" s="16" t="s">
        <v>135</v>
      </c>
      <c r="F11" s="16" t="s">
        <v>135</v>
      </c>
      <c r="G11" s="16" t="s">
        <v>57</v>
      </c>
      <c r="H11" s="31"/>
      <c r="I11" s="31"/>
      <c r="J11" s="31"/>
      <c r="K11" s="31"/>
      <c r="L11" s="31"/>
    </row>
    <row r="12" spans="1:12" ht="63">
      <c r="A12" s="16" t="s">
        <v>111</v>
      </c>
      <c r="B12" s="27" t="s">
        <v>114</v>
      </c>
      <c r="C12" s="16" t="s">
        <v>80</v>
      </c>
      <c r="D12" s="17" t="s">
        <v>165</v>
      </c>
      <c r="E12" s="16">
        <v>1401</v>
      </c>
      <c r="F12" s="16">
        <v>1421345</v>
      </c>
      <c r="G12" s="16">
        <v>500</v>
      </c>
      <c r="H12" s="31">
        <v>22006121</v>
      </c>
      <c r="I12" s="31">
        <v>18485141</v>
      </c>
      <c r="J12" s="31">
        <v>11003060</v>
      </c>
      <c r="K12" s="31">
        <v>0</v>
      </c>
      <c r="L12" s="31">
        <v>0</v>
      </c>
    </row>
    <row r="13" spans="1:12" ht="78.75">
      <c r="A13" s="16" t="s">
        <v>113</v>
      </c>
      <c r="B13" s="27" t="s">
        <v>153</v>
      </c>
      <c r="C13" s="16" t="s">
        <v>80</v>
      </c>
      <c r="D13" s="17" t="s">
        <v>135</v>
      </c>
      <c r="E13" s="16" t="s">
        <v>135</v>
      </c>
      <c r="F13" s="16" t="s">
        <v>135</v>
      </c>
      <c r="G13" s="16" t="s">
        <v>135</v>
      </c>
      <c r="H13" s="31" t="s">
        <v>156</v>
      </c>
      <c r="I13" s="31"/>
      <c r="J13" s="31"/>
      <c r="K13" s="31"/>
      <c r="L13" s="31"/>
    </row>
    <row r="14" spans="1:13" ht="63">
      <c r="A14" s="29" t="s">
        <v>61</v>
      </c>
      <c r="B14" s="18" t="s">
        <v>164</v>
      </c>
      <c r="C14" s="16" t="s">
        <v>80</v>
      </c>
      <c r="D14" s="17" t="s">
        <v>135</v>
      </c>
      <c r="E14" s="16" t="s">
        <v>55</v>
      </c>
      <c r="F14" s="16" t="s">
        <v>56</v>
      </c>
      <c r="G14" s="16" t="s">
        <v>57</v>
      </c>
      <c r="H14" s="30">
        <f>H15+H16</f>
        <v>3747649</v>
      </c>
      <c r="I14" s="30">
        <f>I15+I16</f>
        <v>3747649</v>
      </c>
      <c r="J14" s="30">
        <f>J15+J16</f>
        <v>3747649</v>
      </c>
      <c r="K14" s="30">
        <f>K15+K16</f>
        <v>3747649</v>
      </c>
      <c r="L14" s="30">
        <f>L15+L16</f>
        <v>3747649</v>
      </c>
      <c r="M14" s="12"/>
    </row>
    <row r="15" spans="1:12" ht="15.75">
      <c r="A15" s="64" t="s">
        <v>115</v>
      </c>
      <c r="B15" s="79" t="s">
        <v>116</v>
      </c>
      <c r="C15" s="64" t="s">
        <v>80</v>
      </c>
      <c r="D15" s="17" t="s">
        <v>165</v>
      </c>
      <c r="E15" s="48">
        <v>106</v>
      </c>
      <c r="F15" s="16">
        <v>1431402</v>
      </c>
      <c r="G15" s="16">
        <v>100</v>
      </c>
      <c r="H15" s="31">
        <v>3679737</v>
      </c>
      <c r="I15" s="31">
        <v>3679737</v>
      </c>
      <c r="J15" s="31">
        <v>3679737</v>
      </c>
      <c r="K15" s="31">
        <v>3679737</v>
      </c>
      <c r="L15" s="31">
        <v>3679737</v>
      </c>
    </row>
    <row r="16" spans="1:12" ht="172.5" customHeight="1">
      <c r="A16" s="78"/>
      <c r="B16" s="78"/>
      <c r="C16" s="78"/>
      <c r="D16" s="17" t="s">
        <v>165</v>
      </c>
      <c r="E16" s="48">
        <v>106</v>
      </c>
      <c r="F16" s="16">
        <v>1431402</v>
      </c>
      <c r="G16" s="16">
        <v>200</v>
      </c>
      <c r="H16" s="49">
        <v>67912</v>
      </c>
      <c r="I16" s="49">
        <v>67912</v>
      </c>
      <c r="J16" s="49">
        <v>67912</v>
      </c>
      <c r="K16" s="49">
        <v>67912</v>
      </c>
      <c r="L16" s="49">
        <v>67912</v>
      </c>
    </row>
  </sheetData>
  <sheetProtection/>
  <mergeCells count="10">
    <mergeCell ref="A15:A16"/>
    <mergeCell ref="B15:B16"/>
    <mergeCell ref="C15:C16"/>
    <mergeCell ref="G1:L1"/>
    <mergeCell ref="A2:L2"/>
    <mergeCell ref="A4:A5"/>
    <mergeCell ref="B4:B5"/>
    <mergeCell ref="C4:C5"/>
    <mergeCell ref="D4:G4"/>
    <mergeCell ref="H4:L4"/>
  </mergeCells>
  <printOptions horizontalCentered="1"/>
  <pageMargins left="0.35433070866141736" right="0.1968503937007874" top="0.31496062992125984" bottom="0.31496062992125984" header="0.1968503937007874" footer="0.1968503937007874"/>
  <pageSetup blackAndWhite="1" horizontalDpi="600" verticalDpi="600" orientation="landscape" paperSize="9" scale="7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20"/>
  <sheetViews>
    <sheetView view="pageBreakPreview" zoomScaleNormal="89" zoomScaleSheetLayoutView="100" zoomScalePageLayoutView="0" workbookViewId="0" topLeftCell="A4">
      <selection activeCell="C4" sqref="C4:C5"/>
    </sheetView>
  </sheetViews>
  <sheetFormatPr defaultColWidth="9.00390625" defaultRowHeight="12.75"/>
  <cols>
    <col min="1" max="1" width="16.125" style="40" customWidth="1"/>
    <col min="2" max="2" width="37.625" style="40" customWidth="1"/>
    <col min="3" max="3" width="29.125" style="40" customWidth="1"/>
    <col min="4" max="4" width="36.375" style="47" customWidth="1"/>
    <col min="5" max="5" width="14.625" style="40" customWidth="1"/>
    <col min="6" max="6" width="15.875" style="40" customWidth="1"/>
    <col min="7" max="7" width="14.75390625" style="40" customWidth="1"/>
    <col min="8" max="9" width="9.375" style="40" customWidth="1"/>
    <col min="10" max="16384" width="9.125" style="40" customWidth="1"/>
  </cols>
  <sheetData>
    <row r="1" spans="1:10" ht="88.5" customHeight="1">
      <c r="A1" s="36"/>
      <c r="B1" s="37"/>
      <c r="C1" s="36"/>
      <c r="D1" s="38"/>
      <c r="E1" s="82" t="s">
        <v>144</v>
      </c>
      <c r="F1" s="82"/>
      <c r="G1" s="82"/>
      <c r="H1" s="82"/>
      <c r="I1" s="82"/>
      <c r="J1" s="39"/>
    </row>
    <row r="2" spans="1:12" ht="79.5" customHeight="1">
      <c r="A2" s="84" t="s">
        <v>120</v>
      </c>
      <c r="B2" s="84"/>
      <c r="C2" s="84"/>
      <c r="D2" s="84"/>
      <c r="E2" s="84"/>
      <c r="F2" s="84"/>
      <c r="G2" s="84"/>
      <c r="H2" s="84"/>
      <c r="I2" s="84"/>
      <c r="J2" s="41"/>
      <c r="K2" s="41"/>
      <c r="L2" s="41"/>
    </row>
    <row r="3" spans="1:9" ht="15.75">
      <c r="A3" s="36"/>
      <c r="B3" s="36"/>
      <c r="C3" s="36"/>
      <c r="D3" s="42"/>
      <c r="E3" s="36"/>
      <c r="F3" s="36"/>
      <c r="G3" s="36"/>
      <c r="H3" s="43" t="s">
        <v>152</v>
      </c>
      <c r="I3" s="36"/>
    </row>
    <row r="4" spans="1:9" ht="58.5" customHeight="1">
      <c r="A4" s="83" t="s">
        <v>65</v>
      </c>
      <c r="B4" s="83" t="s">
        <v>48</v>
      </c>
      <c r="C4" s="83" t="s">
        <v>66</v>
      </c>
      <c r="D4" s="83" t="s">
        <v>72</v>
      </c>
      <c r="E4" s="83"/>
      <c r="F4" s="83"/>
      <c r="G4" s="83"/>
      <c r="H4" s="83"/>
      <c r="I4" s="83"/>
    </row>
    <row r="5" spans="1:9" ht="46.5" customHeight="1">
      <c r="A5" s="83"/>
      <c r="B5" s="83"/>
      <c r="C5" s="83"/>
      <c r="D5" s="83"/>
      <c r="E5" s="44" t="s">
        <v>67</v>
      </c>
      <c r="F5" s="44" t="s">
        <v>54</v>
      </c>
      <c r="G5" s="44" t="s">
        <v>29</v>
      </c>
      <c r="H5" s="44" t="s">
        <v>88</v>
      </c>
      <c r="I5" s="44" t="s">
        <v>85</v>
      </c>
    </row>
    <row r="6" spans="1:9" ht="94.5">
      <c r="A6" s="45" t="s">
        <v>68</v>
      </c>
      <c r="B6" s="44" t="s">
        <v>143</v>
      </c>
      <c r="C6" s="45" t="s">
        <v>80</v>
      </c>
      <c r="D6" s="44" t="s">
        <v>73</v>
      </c>
      <c r="E6" s="32">
        <f>+E7+E10</f>
        <v>0</v>
      </c>
      <c r="F6" s="32">
        <f>+F7+F10</f>
        <v>0</v>
      </c>
      <c r="G6" s="32">
        <f>+G7+G10</f>
        <v>0</v>
      </c>
      <c r="H6" s="32">
        <f>+H7+H10</f>
        <v>0</v>
      </c>
      <c r="I6" s="32">
        <f>+I7+I10</f>
        <v>0</v>
      </c>
    </row>
    <row r="7" spans="1:9" ht="72.75" customHeight="1">
      <c r="A7" s="45" t="s">
        <v>58</v>
      </c>
      <c r="B7" s="45" t="s">
        <v>118</v>
      </c>
      <c r="C7" s="45" t="s">
        <v>80</v>
      </c>
      <c r="D7" s="44" t="s">
        <v>137</v>
      </c>
      <c r="E7" s="32">
        <f>SUM(E8:E9)</f>
        <v>0</v>
      </c>
      <c r="F7" s="32">
        <f>SUM(F8:F9)</f>
        <v>0</v>
      </c>
      <c r="G7" s="32">
        <f>SUM(G8:G9)</f>
        <v>0</v>
      </c>
      <c r="H7" s="32">
        <f>SUM(H8:H9)</f>
        <v>0</v>
      </c>
      <c r="I7" s="32">
        <f>SUM(I8:I9)</f>
        <v>0</v>
      </c>
    </row>
    <row r="8" spans="1:9" ht="78.75">
      <c r="A8" s="81" t="s">
        <v>117</v>
      </c>
      <c r="B8" s="81" t="s">
        <v>108</v>
      </c>
      <c r="C8" s="81" t="s">
        <v>80</v>
      </c>
      <c r="D8" s="44" t="s">
        <v>138</v>
      </c>
      <c r="E8" s="32"/>
      <c r="F8" s="32"/>
      <c r="G8" s="34"/>
      <c r="H8" s="32"/>
      <c r="I8" s="32"/>
    </row>
    <row r="9" spans="1:9" ht="94.5">
      <c r="A9" s="81"/>
      <c r="B9" s="81"/>
      <c r="C9" s="81"/>
      <c r="D9" s="44" t="s">
        <v>139</v>
      </c>
      <c r="E9" s="32"/>
      <c r="F9" s="32"/>
      <c r="G9" s="32"/>
      <c r="H9" s="32"/>
      <c r="I9" s="32"/>
    </row>
    <row r="10" spans="1:9" ht="63">
      <c r="A10" s="45" t="s">
        <v>59</v>
      </c>
      <c r="B10" s="44" t="s">
        <v>10</v>
      </c>
      <c r="C10" s="45" t="s">
        <v>80</v>
      </c>
      <c r="D10" s="44" t="s">
        <v>140</v>
      </c>
      <c r="E10" s="32">
        <f>SUM(E11:E12)</f>
        <v>0</v>
      </c>
      <c r="F10" s="32">
        <f>SUM(F11:F12)</f>
        <v>0</v>
      </c>
      <c r="G10" s="32">
        <f>SUM(G11:G12)</f>
        <v>0</v>
      </c>
      <c r="H10" s="32">
        <f>SUM(H11:H12)</f>
        <v>0</v>
      </c>
      <c r="I10" s="32">
        <f>SUM(I11:I12)</f>
        <v>0</v>
      </c>
    </row>
    <row r="11" spans="1:9" ht="70.5" customHeight="1">
      <c r="A11" s="81" t="s">
        <v>155</v>
      </c>
      <c r="B11" s="81" t="s">
        <v>154</v>
      </c>
      <c r="C11" s="81" t="s">
        <v>80</v>
      </c>
      <c r="D11" s="44" t="s">
        <v>141</v>
      </c>
      <c r="E11" s="32">
        <v>1500000</v>
      </c>
      <c r="F11" s="32">
        <v>1500000</v>
      </c>
      <c r="G11" s="32">
        <v>1500000</v>
      </c>
      <c r="H11" s="32">
        <v>0</v>
      </c>
      <c r="I11" s="32">
        <v>0</v>
      </c>
    </row>
    <row r="12" spans="1:9" ht="90" customHeight="1">
      <c r="A12" s="81"/>
      <c r="B12" s="81"/>
      <c r="C12" s="81"/>
      <c r="D12" s="44" t="s">
        <v>142</v>
      </c>
      <c r="E12" s="32">
        <v>-1500000</v>
      </c>
      <c r="F12" s="32">
        <v>-1500000</v>
      </c>
      <c r="G12" s="32">
        <v>-1500000</v>
      </c>
      <c r="H12" s="32">
        <v>0</v>
      </c>
      <c r="I12" s="32">
        <v>0</v>
      </c>
    </row>
    <row r="20" ht="12.75">
      <c r="D20" s="46"/>
    </row>
  </sheetData>
  <sheetProtection/>
  <mergeCells count="13">
    <mergeCell ref="E1:I1"/>
    <mergeCell ref="A4:A5"/>
    <mergeCell ref="B4:B5"/>
    <mergeCell ref="C4:C5"/>
    <mergeCell ref="D4:D5"/>
    <mergeCell ref="A2:I2"/>
    <mergeCell ref="E4:I4"/>
    <mergeCell ref="A8:A9"/>
    <mergeCell ref="B8:B9"/>
    <mergeCell ref="C8:C9"/>
    <mergeCell ref="A11:A12"/>
    <mergeCell ref="B11:B12"/>
    <mergeCell ref="C11:C12"/>
  </mergeCells>
  <printOptions horizontalCentered="1"/>
  <pageMargins left="0.35433070866141736" right="0.16" top="0.47" bottom="0.31496062992125984" header="0.1968503937007874" footer="0.196850393700787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Lobkova</cp:lastModifiedBy>
  <cp:lastPrinted>2015-01-19T06:26:44Z</cp:lastPrinted>
  <dcterms:created xsi:type="dcterms:W3CDTF">2013-10-19T09:53:13Z</dcterms:created>
  <dcterms:modified xsi:type="dcterms:W3CDTF">2015-01-19T06:26:47Z</dcterms:modified>
  <cp:category/>
  <cp:version/>
  <cp:contentType/>
  <cp:contentStatus/>
</cp:coreProperties>
</file>