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/>
  <c r="I14" i="1"/>
  <c r="K14" i="1"/>
  <c r="M14" i="1"/>
  <c r="O14" i="1"/>
  <c r="Q14" i="1"/>
  <c r="S14" i="1"/>
  <c r="U14" i="1"/>
  <c r="W14" i="1"/>
  <c r="Y14" i="1"/>
  <c r="AA14" i="1"/>
  <c r="AC14" i="1"/>
  <c r="C14" i="1"/>
  <c r="AE7" i="1"/>
  <c r="AE8" i="1"/>
  <c r="AE9" i="1"/>
  <c r="AE10" i="1"/>
  <c r="AE12" i="1"/>
  <c r="AE13" i="1"/>
  <c r="AE11" i="1"/>
</calcChain>
</file>

<file path=xl/sharedStrings.xml><?xml version="1.0" encoding="utf-8"?>
<sst xmlns="http://schemas.openxmlformats.org/spreadsheetml/2006/main" count="103" uniqueCount="31">
  <si>
    <t>№ п/п</t>
  </si>
  <si>
    <t>Наименование ГАБС средств бюджета Курского района Курской области</t>
  </si>
  <si>
    <t>значение показателя</t>
  </si>
  <si>
    <t>количество баллов</t>
  </si>
  <si>
    <t>Полнота информации о расходных обязательствах (1.1)</t>
  </si>
  <si>
    <t>Доля бюджетных ассигнований, представленных в программном виде (1.2)</t>
  </si>
  <si>
    <t>Уровень исполнения расходов за счет межбюджетных трансфертов (2.1)</t>
  </si>
  <si>
    <t>Качество прогнозирования кассовых расходов, кроме муниципальных программ (2.2)</t>
  </si>
  <si>
    <t>Качество прогнозирования кассовых расходов по программам (2.3)</t>
  </si>
  <si>
    <t>Полнота зачисления платежей в бюджет Курского района Курской области по ГАБС, объем невыясненных поступлений (3.1)</t>
  </si>
  <si>
    <t>Отклонение кассового исполнения по доходам от прогноза по ГАБС (3.2)</t>
  </si>
  <si>
    <t>Эффективность управления дебиторской задолженностью по расчетам с дебиторами по доходам (3.3)</t>
  </si>
  <si>
    <t>Недостачи и хищения денежных средств и материальных ценностей (4.1)</t>
  </si>
  <si>
    <t>Нарушения при управлении   и распоряжении муниципальной собственностью (4.2)</t>
  </si>
  <si>
    <t>Наличие разработанного главным администратором бюджетных средств порядка проведения финансового мониторинга в отношении подведомственных ему администраторов бюджетных средств (5.1)</t>
  </si>
  <si>
    <t>Выявленные органом внешнего муниципального контроля нарушения, в том числе по результатам внешней проверки годовой бюджетной отчетности главных администраторов средств бюджета  (5.2)</t>
  </si>
  <si>
    <t>Выявленные органами контроля нарушения в сфере закупок для муниципальных нужд, осуществляемых ГАБС (6.1)</t>
  </si>
  <si>
    <t>Использование конкурентных способов закупок товаров, работ, услуг ГАБС, экономия средств (6.2)</t>
  </si>
  <si>
    <t xml:space="preserve">Отчет
о результатах мониторинга качества финансового менеджмента в отношении главных администраторов средств 
бюджета Курского района Курской области
</t>
  </si>
  <si>
    <t>Периодичность годовая
за 2020 год</t>
  </si>
  <si>
    <t>Администрация Курского района Курской области</t>
  </si>
  <si>
    <t>Отдел опеки и попечительства Администрации Курского района Курской области</t>
  </si>
  <si>
    <t>Отдел социального обеспечения Администрации Курского района Курской области</t>
  </si>
  <si>
    <t>Управление по делам образования и здравоохранения Администрации Курского района Курской области</t>
  </si>
  <si>
    <t>Отдел культуры, по делам молодежи, физкультуры и спорта Администрации  Курского района Курской области</t>
  </si>
  <si>
    <t>Управление по бюджету и налогам Администрации  Курского района Курской области</t>
  </si>
  <si>
    <t>Представительное Собрание Курского района Курской области</t>
  </si>
  <si>
    <t>Итого по главному администратору бюджетных средств Курского района Курской области количество баллов</t>
  </si>
  <si>
    <t>Средний показатель по бюджету Курского района Курской области</t>
  </si>
  <si>
    <t>отсутствие</t>
  </si>
  <si>
    <t>наличие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</si>
</sst>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view="pageBreakPreview" topLeftCell="C2" zoomScaleNormal="100" zoomScaleSheetLayoutView="100" workbookViewId="0">
      <selection activeCell="C2" sqref="C2:K2"/>
    </sheetView>
  </sheetViews>
  <sheetFormatPr defaultRowHeight="15" x14ac:dyDescent="0.25"/>
  <cols>
    <col min="1" max="1" width="5.5703125" style="1" customWidth="1"/>
    <col min="2" max="2" width="22" style="1" customWidth="1"/>
    <col min="3" max="3" width="12.7109375" style="1" customWidth="1"/>
    <col min="4" max="4" width="12.85546875" style="1" customWidth="1"/>
    <col min="5" max="5" width="12.7109375" style="1" customWidth="1"/>
    <col min="6" max="6" width="11.85546875" style="1" customWidth="1"/>
    <col min="7" max="7" width="12.7109375" style="1" customWidth="1"/>
    <col min="8" max="8" width="10.7109375" style="1" customWidth="1"/>
    <col min="9" max="9" width="13.7109375" style="1" customWidth="1"/>
    <col min="10" max="10" width="13" style="1" customWidth="1"/>
    <col min="11" max="11" width="13.42578125" style="1" customWidth="1"/>
    <col min="12" max="12" width="11.28515625" style="1" customWidth="1"/>
    <col min="13" max="13" width="12.5703125" style="1" customWidth="1"/>
    <col min="14" max="14" width="11.85546875" style="1" customWidth="1"/>
    <col min="15" max="15" width="11.42578125" style="1" customWidth="1"/>
    <col min="16" max="16" width="11.28515625" style="1" customWidth="1"/>
    <col min="17" max="17" width="12.42578125" style="1" customWidth="1"/>
    <col min="18" max="18" width="13.5703125" style="1" customWidth="1"/>
    <col min="19" max="20" width="12.85546875" style="1" customWidth="1"/>
    <col min="21" max="21" width="11.28515625" style="1" customWidth="1"/>
    <col min="22" max="22" width="11" style="1" customWidth="1"/>
    <col min="23" max="23" width="13.85546875" style="1" customWidth="1"/>
    <col min="24" max="24" width="13.7109375" style="1" customWidth="1"/>
    <col min="25" max="25" width="14" style="1" customWidth="1"/>
    <col min="26" max="26" width="13.140625" style="1" customWidth="1"/>
    <col min="27" max="27" width="12.42578125" style="1" customWidth="1"/>
    <col min="28" max="28" width="11.28515625" style="1" customWidth="1"/>
    <col min="29" max="29" width="12.42578125" style="1" customWidth="1"/>
    <col min="30" max="30" width="11.42578125" style="1" customWidth="1"/>
    <col min="31" max="31" width="20.85546875" style="1" customWidth="1"/>
    <col min="32" max="16384" width="9.140625" style="1"/>
  </cols>
  <sheetData>
    <row r="1" spans="1:31" ht="26.25" customHeight="1" x14ac:dyDescent="0.25"/>
    <row r="2" spans="1:31" ht="65.25" customHeight="1" x14ac:dyDescent="0.25">
      <c r="C2" s="11" t="s">
        <v>18</v>
      </c>
      <c r="D2" s="11"/>
      <c r="E2" s="11"/>
      <c r="F2" s="11"/>
      <c r="G2" s="11"/>
      <c r="H2" s="11"/>
      <c r="I2" s="11"/>
      <c r="J2" s="11"/>
      <c r="K2" s="11"/>
    </row>
    <row r="3" spans="1:31" ht="33.75" customHeight="1" x14ac:dyDescent="0.25">
      <c r="C3" s="11" t="s">
        <v>19</v>
      </c>
      <c r="D3" s="11"/>
      <c r="E3" s="11"/>
      <c r="F3" s="11"/>
      <c r="G3" s="11"/>
      <c r="H3" s="11"/>
      <c r="I3" s="11"/>
      <c r="J3" s="11"/>
      <c r="K3" s="11"/>
    </row>
    <row r="5" spans="1:31" s="2" customFormat="1" ht="106.5" customHeight="1" x14ac:dyDescent="0.2">
      <c r="A5" s="9" t="s">
        <v>0</v>
      </c>
      <c r="B5" s="9" t="s">
        <v>1</v>
      </c>
      <c r="C5" s="12" t="s">
        <v>4</v>
      </c>
      <c r="D5" s="13"/>
      <c r="E5" s="12" t="s">
        <v>5</v>
      </c>
      <c r="F5" s="13"/>
      <c r="G5" s="12" t="s">
        <v>6</v>
      </c>
      <c r="H5" s="13"/>
      <c r="I5" s="12" t="s">
        <v>7</v>
      </c>
      <c r="J5" s="13"/>
      <c r="K5" s="12" t="s">
        <v>8</v>
      </c>
      <c r="L5" s="13"/>
      <c r="M5" s="12" t="s">
        <v>9</v>
      </c>
      <c r="N5" s="13"/>
      <c r="O5" s="12" t="s">
        <v>10</v>
      </c>
      <c r="P5" s="13"/>
      <c r="Q5" s="12" t="s">
        <v>11</v>
      </c>
      <c r="R5" s="13"/>
      <c r="S5" s="12" t="s">
        <v>12</v>
      </c>
      <c r="T5" s="13"/>
      <c r="U5" s="12" t="s">
        <v>13</v>
      </c>
      <c r="V5" s="13"/>
      <c r="W5" s="12" t="s">
        <v>14</v>
      </c>
      <c r="X5" s="13"/>
      <c r="Y5" s="12" t="s">
        <v>15</v>
      </c>
      <c r="Z5" s="13"/>
      <c r="AA5" s="12" t="s">
        <v>16</v>
      </c>
      <c r="AB5" s="13"/>
      <c r="AC5" s="12" t="s">
        <v>17</v>
      </c>
      <c r="AD5" s="13"/>
      <c r="AE5" s="9" t="s">
        <v>27</v>
      </c>
    </row>
    <row r="6" spans="1:31" s="4" customFormat="1" ht="33" customHeight="1" x14ac:dyDescent="0.25">
      <c r="A6" s="10"/>
      <c r="B6" s="10"/>
      <c r="C6" s="3" t="s">
        <v>2</v>
      </c>
      <c r="D6" s="3" t="s">
        <v>3</v>
      </c>
      <c r="E6" s="3" t="s">
        <v>2</v>
      </c>
      <c r="F6" s="3" t="s">
        <v>3</v>
      </c>
      <c r="G6" s="3" t="s">
        <v>2</v>
      </c>
      <c r="H6" s="3" t="s">
        <v>3</v>
      </c>
      <c r="I6" s="3" t="s">
        <v>2</v>
      </c>
      <c r="J6" s="3" t="s">
        <v>3</v>
      </c>
      <c r="K6" s="3" t="s">
        <v>2</v>
      </c>
      <c r="L6" s="3" t="s">
        <v>3</v>
      </c>
      <c r="M6" s="3" t="s">
        <v>2</v>
      </c>
      <c r="N6" s="3" t="s">
        <v>3</v>
      </c>
      <c r="O6" s="3" t="s">
        <v>2</v>
      </c>
      <c r="P6" s="3" t="s">
        <v>3</v>
      </c>
      <c r="Q6" s="3" t="s">
        <v>2</v>
      </c>
      <c r="R6" s="3" t="s">
        <v>3</v>
      </c>
      <c r="S6" s="3" t="s">
        <v>2</v>
      </c>
      <c r="T6" s="3" t="s">
        <v>3</v>
      </c>
      <c r="U6" s="3" t="s">
        <v>2</v>
      </c>
      <c r="V6" s="3" t="s">
        <v>3</v>
      </c>
      <c r="W6" s="3" t="s">
        <v>2</v>
      </c>
      <c r="X6" s="3" t="s">
        <v>3</v>
      </c>
      <c r="Y6" s="3" t="s">
        <v>2</v>
      </c>
      <c r="Z6" s="3" t="s">
        <v>3</v>
      </c>
      <c r="AA6" s="3" t="s">
        <v>2</v>
      </c>
      <c r="AB6" s="3" t="s">
        <v>3</v>
      </c>
      <c r="AC6" s="3" t="s">
        <v>2</v>
      </c>
      <c r="AD6" s="3" t="s">
        <v>3</v>
      </c>
      <c r="AE6" s="10"/>
    </row>
    <row r="7" spans="1:31" s="2" customFormat="1" ht="49.5" customHeight="1" x14ac:dyDescent="0.2">
      <c r="A7" s="3">
        <v>1</v>
      </c>
      <c r="B7" s="6" t="s">
        <v>20</v>
      </c>
      <c r="C7" s="3">
        <v>0</v>
      </c>
      <c r="D7" s="3">
        <v>5</v>
      </c>
      <c r="E7" s="3">
        <v>96.7</v>
      </c>
      <c r="F7" s="3">
        <v>5</v>
      </c>
      <c r="G7" s="3">
        <v>94.5</v>
      </c>
      <c r="H7" s="3">
        <v>3</v>
      </c>
      <c r="I7" s="3">
        <v>96.35</v>
      </c>
      <c r="J7" s="3">
        <v>5</v>
      </c>
      <c r="K7" s="3">
        <v>96.7</v>
      </c>
      <c r="L7" s="3">
        <v>5</v>
      </c>
      <c r="M7" s="3" t="s">
        <v>29</v>
      </c>
      <c r="N7" s="3">
        <v>5</v>
      </c>
      <c r="O7" s="3">
        <v>-4</v>
      </c>
      <c r="P7" s="3">
        <v>5</v>
      </c>
      <c r="Q7" s="3">
        <v>89.5</v>
      </c>
      <c r="R7" s="3">
        <v>0</v>
      </c>
      <c r="S7" s="5" t="s">
        <v>29</v>
      </c>
      <c r="T7" s="5">
        <v>5</v>
      </c>
      <c r="U7" s="5" t="s">
        <v>29</v>
      </c>
      <c r="V7" s="5">
        <v>5</v>
      </c>
      <c r="W7" s="5" t="s">
        <v>29</v>
      </c>
      <c r="X7" s="5">
        <v>0</v>
      </c>
      <c r="Y7" s="5" t="s">
        <v>29</v>
      </c>
      <c r="Z7" s="5">
        <v>0</v>
      </c>
      <c r="AA7" s="5" t="s">
        <v>30</v>
      </c>
      <c r="AB7" s="5">
        <v>0</v>
      </c>
      <c r="AC7" s="5">
        <v>6683.9</v>
      </c>
      <c r="AD7" s="5">
        <v>5</v>
      </c>
      <c r="AE7" s="5">
        <f t="shared" ref="AE7:AE10" si="0">D7+F7+H7+J7+L7+N7+P7+R7+T7+V7+X7+Z7+AB7+AD7</f>
        <v>48</v>
      </c>
    </row>
    <row r="8" spans="1:31" s="2" customFormat="1" ht="54" customHeight="1" x14ac:dyDescent="0.2">
      <c r="A8" s="3">
        <v>2</v>
      </c>
      <c r="B8" s="6" t="s">
        <v>26</v>
      </c>
      <c r="C8" s="3">
        <v>0</v>
      </c>
      <c r="D8" s="3">
        <v>5</v>
      </c>
      <c r="E8" s="3">
        <v>0</v>
      </c>
      <c r="F8" s="3">
        <v>0</v>
      </c>
      <c r="G8" s="3">
        <v>100</v>
      </c>
      <c r="H8" s="3">
        <v>5</v>
      </c>
      <c r="I8" s="3">
        <v>100</v>
      </c>
      <c r="J8" s="3">
        <v>5</v>
      </c>
      <c r="K8" s="3">
        <v>100</v>
      </c>
      <c r="L8" s="3">
        <v>5</v>
      </c>
      <c r="M8" s="3" t="s">
        <v>29</v>
      </c>
      <c r="N8" s="3">
        <v>5</v>
      </c>
      <c r="O8" s="3">
        <v>0</v>
      </c>
      <c r="P8" s="3">
        <v>5</v>
      </c>
      <c r="Q8" s="3">
        <v>0</v>
      </c>
      <c r="R8" s="3">
        <v>5</v>
      </c>
      <c r="S8" s="5" t="s">
        <v>29</v>
      </c>
      <c r="T8" s="5">
        <v>5</v>
      </c>
      <c r="U8" s="5" t="s">
        <v>29</v>
      </c>
      <c r="V8" s="5">
        <v>5</v>
      </c>
      <c r="W8" s="5" t="s">
        <v>29</v>
      </c>
      <c r="X8" s="5">
        <v>0</v>
      </c>
      <c r="Y8" s="5" t="s">
        <v>29</v>
      </c>
      <c r="Z8" s="5">
        <v>0</v>
      </c>
      <c r="AA8" s="5" t="s">
        <v>29</v>
      </c>
      <c r="AB8" s="5">
        <v>5</v>
      </c>
      <c r="AC8" s="5" t="s">
        <v>29</v>
      </c>
      <c r="AD8" s="5">
        <v>0</v>
      </c>
      <c r="AE8" s="5">
        <f t="shared" si="0"/>
        <v>50</v>
      </c>
    </row>
    <row r="9" spans="1:31" s="2" customFormat="1" ht="73.5" customHeight="1" x14ac:dyDescent="0.2">
      <c r="A9" s="3">
        <v>3</v>
      </c>
      <c r="B9" s="6" t="s">
        <v>22</v>
      </c>
      <c r="C9" s="3">
        <v>0</v>
      </c>
      <c r="D9" s="3">
        <v>5</v>
      </c>
      <c r="E9" s="3">
        <v>63.14</v>
      </c>
      <c r="F9" s="3">
        <v>0</v>
      </c>
      <c r="G9" s="3">
        <v>98.44</v>
      </c>
      <c r="H9" s="3">
        <v>3</v>
      </c>
      <c r="I9" s="3">
        <v>0</v>
      </c>
      <c r="J9" s="3">
        <v>0</v>
      </c>
      <c r="K9" s="3">
        <v>98.4</v>
      </c>
      <c r="L9" s="3">
        <v>5</v>
      </c>
      <c r="M9" s="3" t="s">
        <v>29</v>
      </c>
      <c r="N9" s="3">
        <v>5</v>
      </c>
      <c r="O9" s="3">
        <v>0</v>
      </c>
      <c r="P9" s="3">
        <v>5</v>
      </c>
      <c r="Q9" s="3">
        <v>0</v>
      </c>
      <c r="R9" s="3">
        <v>5</v>
      </c>
      <c r="S9" s="5" t="s">
        <v>29</v>
      </c>
      <c r="T9" s="5">
        <v>5</v>
      </c>
      <c r="U9" s="5" t="s">
        <v>29</v>
      </c>
      <c r="V9" s="5">
        <v>5</v>
      </c>
      <c r="W9" s="5" t="s">
        <v>29</v>
      </c>
      <c r="X9" s="5">
        <v>0</v>
      </c>
      <c r="Y9" s="5" t="s">
        <v>29</v>
      </c>
      <c r="Z9" s="5">
        <v>0</v>
      </c>
      <c r="AA9" s="5" t="s">
        <v>29</v>
      </c>
      <c r="AB9" s="5">
        <v>5</v>
      </c>
      <c r="AC9" s="5" t="s">
        <v>29</v>
      </c>
      <c r="AD9" s="5">
        <v>0</v>
      </c>
      <c r="AE9" s="5">
        <f t="shared" si="0"/>
        <v>43</v>
      </c>
    </row>
    <row r="10" spans="1:31" s="2" customFormat="1" ht="71.25" customHeight="1" x14ac:dyDescent="0.2">
      <c r="A10" s="3">
        <v>4</v>
      </c>
      <c r="B10" s="6" t="s">
        <v>21</v>
      </c>
      <c r="C10" s="3">
        <v>0</v>
      </c>
      <c r="D10" s="3">
        <v>5</v>
      </c>
      <c r="E10" s="3">
        <v>100</v>
      </c>
      <c r="F10" s="3">
        <v>5</v>
      </c>
      <c r="G10" s="3">
        <v>100</v>
      </c>
      <c r="H10" s="3">
        <v>5</v>
      </c>
      <c r="I10" s="3">
        <v>0</v>
      </c>
      <c r="J10" s="3">
        <v>0</v>
      </c>
      <c r="K10" s="3">
        <v>100</v>
      </c>
      <c r="L10" s="3">
        <v>5</v>
      </c>
      <c r="M10" s="3" t="s">
        <v>29</v>
      </c>
      <c r="N10" s="3">
        <v>5</v>
      </c>
      <c r="O10" s="3">
        <v>0</v>
      </c>
      <c r="P10" s="3">
        <v>5</v>
      </c>
      <c r="Q10" s="3">
        <v>0</v>
      </c>
      <c r="R10" s="3">
        <v>5</v>
      </c>
      <c r="S10" s="5" t="s">
        <v>29</v>
      </c>
      <c r="T10" s="5">
        <v>5</v>
      </c>
      <c r="U10" s="5" t="s">
        <v>29</v>
      </c>
      <c r="V10" s="5">
        <v>5</v>
      </c>
      <c r="W10" s="5" t="s">
        <v>29</v>
      </c>
      <c r="X10" s="5">
        <v>0</v>
      </c>
      <c r="Y10" s="5" t="s">
        <v>29</v>
      </c>
      <c r="Z10" s="5">
        <v>0</v>
      </c>
      <c r="AA10" s="5" t="s">
        <v>29</v>
      </c>
      <c r="AB10" s="5">
        <v>5</v>
      </c>
      <c r="AC10" s="5" t="s">
        <v>29</v>
      </c>
      <c r="AD10" s="5">
        <v>0</v>
      </c>
      <c r="AE10" s="5">
        <f t="shared" si="0"/>
        <v>50</v>
      </c>
    </row>
    <row r="11" spans="1:31" s="2" customFormat="1" ht="74.25" customHeight="1" x14ac:dyDescent="0.2">
      <c r="A11" s="3">
        <v>5</v>
      </c>
      <c r="B11" s="6" t="s">
        <v>25</v>
      </c>
      <c r="C11" s="3">
        <v>0</v>
      </c>
      <c r="D11" s="3">
        <v>5</v>
      </c>
      <c r="E11" s="3">
        <v>87.12</v>
      </c>
      <c r="F11" s="3">
        <v>0</v>
      </c>
      <c r="G11" s="3">
        <v>100</v>
      </c>
      <c r="H11" s="3">
        <v>5</v>
      </c>
      <c r="I11" s="3">
        <v>46.9</v>
      </c>
      <c r="J11" s="3">
        <v>0</v>
      </c>
      <c r="K11" s="3">
        <v>98.27</v>
      </c>
      <c r="L11" s="3">
        <v>5</v>
      </c>
      <c r="M11" s="3" t="s">
        <v>29</v>
      </c>
      <c r="N11" s="3">
        <v>5</v>
      </c>
      <c r="O11" s="3">
        <v>-12.4</v>
      </c>
      <c r="P11" s="3">
        <v>5</v>
      </c>
      <c r="Q11" s="3">
        <v>0</v>
      </c>
      <c r="R11" s="3">
        <v>5</v>
      </c>
      <c r="S11" s="5" t="s">
        <v>29</v>
      </c>
      <c r="T11" s="5">
        <v>5</v>
      </c>
      <c r="U11" s="5" t="s">
        <v>29</v>
      </c>
      <c r="V11" s="5">
        <v>5</v>
      </c>
      <c r="W11" s="5" t="s">
        <v>29</v>
      </c>
      <c r="X11" s="5">
        <v>0</v>
      </c>
      <c r="Y11" s="5" t="s">
        <v>29</v>
      </c>
      <c r="Z11" s="5">
        <v>0</v>
      </c>
      <c r="AA11" s="5" t="s">
        <v>29</v>
      </c>
      <c r="AB11" s="5">
        <v>5</v>
      </c>
      <c r="AC11" s="5" t="s">
        <v>29</v>
      </c>
      <c r="AD11" s="5">
        <v>0</v>
      </c>
      <c r="AE11" s="5">
        <f>D11+F11+H11+J11+L11+N11+P11+R11+T11+V11+X11+Z11+AB11+AD11</f>
        <v>45</v>
      </c>
    </row>
    <row r="12" spans="1:31" s="2" customFormat="1" ht="82.5" customHeight="1" x14ac:dyDescent="0.2">
      <c r="A12" s="3">
        <v>6</v>
      </c>
      <c r="B12" s="6" t="s">
        <v>23</v>
      </c>
      <c r="C12" s="3">
        <v>0</v>
      </c>
      <c r="D12" s="3">
        <v>5</v>
      </c>
      <c r="E12" s="3">
        <v>100</v>
      </c>
      <c r="F12" s="3">
        <v>5</v>
      </c>
      <c r="G12" s="8">
        <v>99.12</v>
      </c>
      <c r="H12" s="3">
        <v>3</v>
      </c>
      <c r="I12" s="3">
        <v>0</v>
      </c>
      <c r="J12" s="3">
        <v>0</v>
      </c>
      <c r="K12" s="3">
        <v>98.43</v>
      </c>
      <c r="L12" s="3">
        <v>5</v>
      </c>
      <c r="M12" s="3" t="s">
        <v>29</v>
      </c>
      <c r="N12" s="3">
        <v>5</v>
      </c>
      <c r="O12" s="3">
        <v>0</v>
      </c>
      <c r="P12" s="3">
        <v>5</v>
      </c>
      <c r="Q12" s="3">
        <v>0</v>
      </c>
      <c r="R12" s="3">
        <v>5</v>
      </c>
      <c r="S12" s="5" t="s">
        <v>29</v>
      </c>
      <c r="T12" s="5">
        <v>5</v>
      </c>
      <c r="U12" s="5" t="s">
        <v>29</v>
      </c>
      <c r="V12" s="5">
        <v>5</v>
      </c>
      <c r="W12" s="5" t="s">
        <v>29</v>
      </c>
      <c r="X12" s="5">
        <v>0</v>
      </c>
      <c r="Y12" s="5" t="s">
        <v>29</v>
      </c>
      <c r="Z12" s="5">
        <v>0</v>
      </c>
      <c r="AA12" s="5" t="s">
        <v>29</v>
      </c>
      <c r="AB12" s="5">
        <v>5</v>
      </c>
      <c r="AC12" s="5" t="s">
        <v>29</v>
      </c>
      <c r="AD12" s="5">
        <v>0</v>
      </c>
      <c r="AE12" s="5">
        <f t="shared" ref="AE12:AE13" si="1">D12+F12+H12+J12+L12+N12+P12+R12+T12+V12+X12+Z12+AB12+AD12</f>
        <v>48</v>
      </c>
    </row>
    <row r="13" spans="1:31" s="2" customFormat="1" ht="64.5" customHeight="1" x14ac:dyDescent="0.2">
      <c r="A13" s="5">
        <v>7</v>
      </c>
      <c r="B13" s="6" t="s">
        <v>24</v>
      </c>
      <c r="C13" s="5">
        <v>0</v>
      </c>
      <c r="D13" s="5">
        <v>5</v>
      </c>
      <c r="E13" s="5">
        <v>100</v>
      </c>
      <c r="F13" s="5">
        <v>5</v>
      </c>
      <c r="G13" s="5">
        <v>92.91</v>
      </c>
      <c r="H13" s="5">
        <v>3</v>
      </c>
      <c r="I13" s="5">
        <v>0</v>
      </c>
      <c r="J13" s="5">
        <v>0</v>
      </c>
      <c r="K13" s="5">
        <v>97.18</v>
      </c>
      <c r="L13" s="5">
        <v>5</v>
      </c>
      <c r="M13" s="5" t="s">
        <v>29</v>
      </c>
      <c r="N13" s="5">
        <v>5</v>
      </c>
      <c r="O13" s="5">
        <v>0</v>
      </c>
      <c r="P13" s="5">
        <v>5</v>
      </c>
      <c r="Q13" s="5">
        <v>0</v>
      </c>
      <c r="R13" s="5">
        <v>5</v>
      </c>
      <c r="S13" s="5" t="s">
        <v>29</v>
      </c>
      <c r="T13" s="5">
        <v>5</v>
      </c>
      <c r="U13" s="5" t="s">
        <v>29</v>
      </c>
      <c r="V13" s="5">
        <v>5</v>
      </c>
      <c r="W13" s="5" t="s">
        <v>29</v>
      </c>
      <c r="X13" s="5">
        <v>0</v>
      </c>
      <c r="Y13" s="5" t="s">
        <v>29</v>
      </c>
      <c r="Z13" s="5">
        <v>0</v>
      </c>
      <c r="AA13" s="5" t="s">
        <v>29</v>
      </c>
      <c r="AB13" s="5">
        <v>5</v>
      </c>
      <c r="AC13" s="5" t="s">
        <v>29</v>
      </c>
      <c r="AD13" s="5">
        <v>0</v>
      </c>
      <c r="AE13" s="5">
        <f t="shared" si="1"/>
        <v>48</v>
      </c>
    </row>
    <row r="14" spans="1:31" ht="43.5" customHeight="1" x14ac:dyDescent="0.25">
      <c r="A14" s="14" t="s">
        <v>28</v>
      </c>
      <c r="B14" s="14"/>
      <c r="C14" s="7">
        <f>(SUM(C7:C13))/7</f>
        <v>0</v>
      </c>
      <c r="D14" s="7"/>
      <c r="E14" s="7">
        <f t="shared" ref="E14:AC14" si="2">(SUM(E7:E13))/7</f>
        <v>78.137142857142862</v>
      </c>
      <c r="F14" s="7"/>
      <c r="G14" s="7">
        <f t="shared" si="2"/>
        <v>97.852857142857133</v>
      </c>
      <c r="H14" s="7"/>
      <c r="I14" s="7">
        <f t="shared" si="2"/>
        <v>34.75</v>
      </c>
      <c r="J14" s="7"/>
      <c r="K14" s="7">
        <f t="shared" si="2"/>
        <v>98.425714285714292</v>
      </c>
      <c r="L14" s="7"/>
      <c r="M14" s="7">
        <f t="shared" si="2"/>
        <v>0</v>
      </c>
      <c r="N14" s="7"/>
      <c r="O14" s="7">
        <f t="shared" si="2"/>
        <v>-2.3428571428571425</v>
      </c>
      <c r="P14" s="7"/>
      <c r="Q14" s="7">
        <f t="shared" si="2"/>
        <v>12.785714285714286</v>
      </c>
      <c r="R14" s="7"/>
      <c r="S14" s="7">
        <f t="shared" si="2"/>
        <v>0</v>
      </c>
      <c r="T14" s="7"/>
      <c r="U14" s="7">
        <f t="shared" si="2"/>
        <v>0</v>
      </c>
      <c r="V14" s="7"/>
      <c r="W14" s="7">
        <f t="shared" si="2"/>
        <v>0</v>
      </c>
      <c r="X14" s="7"/>
      <c r="Y14" s="7">
        <f t="shared" si="2"/>
        <v>0</v>
      </c>
      <c r="Z14" s="7"/>
      <c r="AA14" s="7">
        <f t="shared" si="2"/>
        <v>0</v>
      </c>
      <c r="AB14" s="7"/>
      <c r="AC14" s="7">
        <f t="shared" si="2"/>
        <v>954.84285714285704</v>
      </c>
      <c r="AD14" s="7"/>
      <c r="AE14" s="7"/>
    </row>
  </sheetData>
  <mergeCells count="20">
    <mergeCell ref="A14:B14"/>
    <mergeCell ref="W5:X5"/>
    <mergeCell ref="Y5:Z5"/>
    <mergeCell ref="AA5:AB5"/>
    <mergeCell ref="AC5:AD5"/>
    <mergeCell ref="S5:T5"/>
    <mergeCell ref="U5:V5"/>
    <mergeCell ref="A5:A6"/>
    <mergeCell ref="B5:B6"/>
    <mergeCell ref="C5:D5"/>
    <mergeCell ref="E5:F5"/>
    <mergeCell ref="G5:H5"/>
    <mergeCell ref="AE5:AE6"/>
    <mergeCell ref="C2:K2"/>
    <mergeCell ref="C3:K3"/>
    <mergeCell ref="O5:P5"/>
    <mergeCell ref="Q5:R5"/>
    <mergeCell ref="I5:J5"/>
    <mergeCell ref="K5:L5"/>
    <mergeCell ref="M5:N5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2022-01-27T13:33:39Z</dcterms:modified>
</cp:coreProperties>
</file>