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5255" windowHeight="61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Лист1!$A$1:$J$37</definedName>
  </definedNames>
  <calcPr calcId="124519"/>
</workbook>
</file>

<file path=xl/calcChain.xml><?xml version="1.0" encoding="utf-8"?>
<calcChain xmlns="http://schemas.openxmlformats.org/spreadsheetml/2006/main">
  <c r="H11" i="1"/>
  <c r="I11"/>
  <c r="H21"/>
  <c r="E9" i="2"/>
  <c r="D9"/>
  <c r="E12"/>
  <c r="D12"/>
  <c r="E11"/>
  <c r="D11"/>
  <c r="E10"/>
  <c r="D10"/>
  <c r="E30"/>
  <c r="D30"/>
  <c r="E23"/>
  <c r="D23"/>
  <c r="E16"/>
  <c r="D16"/>
  <c r="I31" i="1"/>
  <c r="J31"/>
  <c r="J11" s="1"/>
  <c r="H31"/>
  <c r="I21"/>
  <c r="J21"/>
  <c r="I16"/>
  <c r="J16"/>
  <c r="H16"/>
</calcChain>
</file>

<file path=xl/sharedStrings.xml><?xml version="1.0" encoding="utf-8"?>
<sst xmlns="http://schemas.openxmlformats.org/spreadsheetml/2006/main" count="187" uniqueCount="89">
  <si>
    <t>Таблица 15</t>
  </si>
  <si>
    <t>Отчет</t>
  </si>
  <si>
    <t xml:space="preserve">об использовании бюджетных ассигнований бюджета Курского района Курской области </t>
  </si>
  <si>
    <t>на реализацию  муниципальной  программы</t>
  </si>
  <si>
    <t>(тыс. руб.)</t>
  </si>
  <si>
    <t xml:space="preserve">    Статус     </t>
  </si>
  <si>
    <t>ГРБС</t>
  </si>
  <si>
    <t>Рз Пр</t>
  </si>
  <si>
    <t>ЦСР</t>
  </si>
  <si>
    <t>ВР</t>
  </si>
  <si>
    <t>«Развитие культуры в Курском  районе Курской области на 2015-2019</t>
  </si>
  <si>
    <t xml:space="preserve">всего          </t>
  </si>
  <si>
    <t xml:space="preserve"> x  </t>
  </si>
  <si>
    <t xml:space="preserve">  x  </t>
  </si>
  <si>
    <t xml:space="preserve"> x </t>
  </si>
  <si>
    <t xml:space="preserve">x </t>
  </si>
  <si>
    <t xml:space="preserve">Отделкультуры, по делам молодежи, физкультуры и спорта </t>
  </si>
  <si>
    <t>соисполнитель 1</t>
  </si>
  <si>
    <t xml:space="preserve">участник 1     </t>
  </si>
  <si>
    <t xml:space="preserve">Подпрограмма 1 </t>
  </si>
  <si>
    <t xml:space="preserve">Отделкультуры, по делам молодежи, физкультуры и спорта   </t>
  </si>
  <si>
    <t>участник1</t>
  </si>
  <si>
    <t xml:space="preserve">ВЦП 1.1        </t>
  </si>
  <si>
    <t xml:space="preserve">ВЦП 1.2        </t>
  </si>
  <si>
    <t xml:space="preserve">МБУК «Бесединская ЦРБ» Курского района Курской области </t>
  </si>
  <si>
    <t>Подпрограмма 2</t>
  </si>
  <si>
    <t>2. МБОУ ДОД «ДШИ» с. Рышково</t>
  </si>
  <si>
    <t>Подпрограмма 3</t>
  </si>
  <si>
    <t xml:space="preserve"> Ответственный  исполнитель,  соисполнители,    участники  </t>
  </si>
  <si>
    <t>Наименование муниципальной программы,  подпрограммы муниципальной программы, ведомственной целевой программы, основного мероприятия</t>
  </si>
  <si>
    <t xml:space="preserve">  Код бюджетной   классификации  </t>
  </si>
  <si>
    <t xml:space="preserve">          Расходы   (тыс. рублей), годы        </t>
  </si>
  <si>
    <t xml:space="preserve"> сводная бюджетная роспись,план на 1 января  отчетного  года   </t>
  </si>
  <si>
    <t xml:space="preserve"> сводная бюджетная роспись на отчетную дату </t>
  </si>
  <si>
    <t>кассовое исполнение</t>
  </si>
  <si>
    <t>"Управление муниципальной программой и обеспечение   условий реализации"</t>
  </si>
  <si>
    <t>007</t>
  </si>
  <si>
    <t xml:space="preserve"> Обеспечение деятельности и выполнение функций органов местного самоуправления </t>
  </si>
  <si>
    <t xml:space="preserve">Расходы  на 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поддержки.     </t>
  </si>
  <si>
    <t>Расходы на осуществлениеотдельных государственных полномочий по предостовлению работникам муницципальных учреждений культуры мер социальной поддержки</t>
  </si>
  <si>
    <t>«Наследие» муниципальной программы  "Развитие культуры в Курском районе Курской области на 2015-2019 годы"</t>
  </si>
  <si>
    <t>2.1.Улучшение материально-технического обеспечения библиотек Курского района:</t>
  </si>
  <si>
    <t>2.2.Проведение ремонтов библиотек Курского района:</t>
  </si>
  <si>
    <t>2.3.Предоставление финансовых средств, для возмещения нормативных затрат, связанных с оказанием в соответствии с муниципальными заданиями муниципальных услуг муниципальными бюджетными учреждениями культуры</t>
  </si>
  <si>
    <t>Иные межбюджетные трансферты бюджетам поселений из бюджетов муниципальных районов на осуществление переданных полномочий организациям библиотечного обслуживания населения, комплектование и обеспечение сохранности библиотечных фондов библтотек поселения в соответствии с заключенными соглашениями</t>
  </si>
  <si>
    <t>Повышение социального статуса и уровня профессиональной компетентности работников культуры</t>
  </si>
  <si>
    <t>«Искусство" муниципальной программы "Развитие культуры в Курском районе Курской области на 2015-2019 годы)</t>
  </si>
  <si>
    <t>3.1.Улучшение материально-технического обеспечения культурно-досугового дела:</t>
  </si>
  <si>
    <t>3.2.Проведение ремонтов клубного учреждения:</t>
  </si>
  <si>
    <t>3.3.Сохранение и развитие творческого  потенциала  Курского района:</t>
  </si>
  <si>
    <t>3.4.Предоставление финансовых средств, для возмещения нормативных затрат, связанных с оказанием в соответствии с муниципальными заданиями муниципальных услуг муниципальными бюджетными учреждениями культуры</t>
  </si>
  <si>
    <t xml:space="preserve">ВЦП 1.3   </t>
  </si>
  <si>
    <t xml:space="preserve">Отдел культуры, по делам молодежи, физкультуры и спорта Администрации Курского района Курской области     </t>
  </si>
  <si>
    <t>0804</t>
  </si>
  <si>
    <t>0111402</t>
  </si>
  <si>
    <t>100</t>
  </si>
  <si>
    <t>011334</t>
  </si>
  <si>
    <t>1003</t>
  </si>
  <si>
    <t>0111335</t>
  </si>
  <si>
    <t>300</t>
  </si>
  <si>
    <t>0801</t>
  </si>
  <si>
    <t>0121401</t>
  </si>
  <si>
    <t>600</t>
  </si>
  <si>
    <t>0121497</t>
  </si>
  <si>
    <t>500</t>
  </si>
  <si>
    <t>0125147</t>
  </si>
  <si>
    <t>0125148</t>
  </si>
  <si>
    <t>Х</t>
  </si>
  <si>
    <t xml:space="preserve">МБУК «Камышинский РДК» Курского района Курской области </t>
  </si>
  <si>
    <t>0131463</t>
  </si>
  <si>
    <t>0131401</t>
  </si>
  <si>
    <t>Информация</t>
  </si>
  <si>
    <t>о расходах  бюджета Курского района Курской области , федерального бюджета, областного бюджета,</t>
  </si>
  <si>
    <t>местных бюджетов поселений  и внебюджетных источников на</t>
  </si>
  <si>
    <t>реализацию целей муниципальной  программы</t>
  </si>
  <si>
    <t xml:space="preserve">                                                                                                                                      (тыс. руб.)</t>
  </si>
  <si>
    <t xml:space="preserve">всего              </t>
  </si>
  <si>
    <t>бюджет  Курского района Курской области</t>
  </si>
  <si>
    <t>федеральный бюджет</t>
  </si>
  <si>
    <t xml:space="preserve">областной бюджет   </t>
  </si>
  <si>
    <t xml:space="preserve">местные бюджеты    поселений </t>
  </si>
  <si>
    <t xml:space="preserve">внебюджетные       </t>
  </si>
  <si>
    <t xml:space="preserve">источники          </t>
  </si>
  <si>
    <t xml:space="preserve"> Наименование муниципальной программы,  подпрограммы муниципальной программы, ведомственной целевой программы, основного мероприятия</t>
  </si>
  <si>
    <t xml:space="preserve">     Источники  ресурсного обеспнчения</t>
  </si>
  <si>
    <t xml:space="preserve"> Оценка  расходов</t>
  </si>
  <si>
    <t>Фактические расходы</t>
  </si>
  <si>
    <t>«Развитие культуры в Курском районе Курской области на 2015-2019 годы»</t>
  </si>
  <si>
    <t>Расходы на выплату персоналу казенных учреждений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</si>
</sst>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1" fillId="0" borderId="14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1" fillId="0" borderId="8" xfId="0" applyFont="1" applyFill="1" applyBorder="1" applyAlignment="1">
      <alignment horizontal="justify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view="pageBreakPreview" zoomScale="60" workbookViewId="0">
      <selection activeCell="J37" sqref="J37"/>
    </sheetView>
  </sheetViews>
  <sheetFormatPr defaultRowHeight="18.75"/>
  <cols>
    <col min="1" max="1" width="28" style="2" customWidth="1"/>
    <col min="2" max="2" width="44.7109375" style="2" customWidth="1"/>
    <col min="3" max="3" width="19.7109375" style="2" customWidth="1"/>
    <col min="4" max="5" width="9.140625" style="2"/>
    <col min="6" max="6" width="13.85546875" style="2" customWidth="1"/>
    <col min="7" max="7" width="9.140625" style="2"/>
    <col min="8" max="8" width="14.42578125" style="2" customWidth="1"/>
    <col min="9" max="9" width="13.7109375" style="2" customWidth="1"/>
    <col min="10" max="10" width="14.42578125" style="2" customWidth="1"/>
    <col min="11" max="16384" width="9.140625" style="2"/>
  </cols>
  <sheetData>
    <row r="1" spans="1:12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1"/>
      <c r="L1" s="1"/>
    </row>
    <row r="2" spans="1:12">
      <c r="A2" s="3"/>
    </row>
    <row r="3" spans="1:12">
      <c r="A3" s="64" t="s">
        <v>1</v>
      </c>
      <c r="B3" s="64"/>
      <c r="C3" s="64"/>
      <c r="D3" s="64"/>
      <c r="E3" s="64"/>
      <c r="F3" s="64"/>
      <c r="G3" s="64"/>
      <c r="H3" s="64"/>
      <c r="I3" s="64"/>
      <c r="J3" s="64"/>
    </row>
    <row r="4" spans="1:12">
      <c r="A4" s="64" t="s">
        <v>2</v>
      </c>
      <c r="B4" s="64"/>
      <c r="C4" s="64"/>
      <c r="D4" s="64"/>
      <c r="E4" s="64"/>
      <c r="F4" s="64"/>
      <c r="G4" s="64"/>
      <c r="H4" s="64"/>
      <c r="I4" s="64"/>
      <c r="J4" s="64"/>
    </row>
    <row r="5" spans="1:12">
      <c r="A5" s="64" t="s">
        <v>3</v>
      </c>
      <c r="B5" s="64"/>
      <c r="C5" s="64"/>
      <c r="D5" s="64"/>
      <c r="E5" s="64"/>
      <c r="F5" s="64"/>
      <c r="G5" s="64"/>
      <c r="H5" s="64"/>
      <c r="I5" s="64"/>
      <c r="J5" s="64"/>
    </row>
    <row r="6" spans="1:12">
      <c r="A6" s="4"/>
    </row>
    <row r="7" spans="1:12" ht="19.5" thickBot="1">
      <c r="A7" s="65" t="s">
        <v>4</v>
      </c>
      <c r="B7" s="65"/>
      <c r="C7" s="65"/>
      <c r="D7" s="65"/>
      <c r="E7" s="65"/>
      <c r="F7" s="65"/>
      <c r="G7" s="65"/>
      <c r="H7" s="65"/>
      <c r="I7" s="65"/>
      <c r="J7" s="65"/>
    </row>
    <row r="8" spans="1:12" ht="102.75" customHeight="1" thickBot="1">
      <c r="A8" s="84" t="s">
        <v>5</v>
      </c>
      <c r="B8" s="90" t="s">
        <v>29</v>
      </c>
      <c r="C8" s="90" t="s">
        <v>28</v>
      </c>
      <c r="D8" s="87" t="s">
        <v>30</v>
      </c>
      <c r="E8" s="88"/>
      <c r="F8" s="88"/>
      <c r="G8" s="89"/>
      <c r="H8" s="87" t="s">
        <v>31</v>
      </c>
      <c r="I8" s="88"/>
      <c r="J8" s="89"/>
    </row>
    <row r="9" spans="1:12" ht="131.25">
      <c r="A9" s="85"/>
      <c r="B9" s="91"/>
      <c r="C9" s="91"/>
      <c r="D9" s="5" t="s">
        <v>6</v>
      </c>
      <c r="E9" s="5" t="s">
        <v>7</v>
      </c>
      <c r="F9" s="5" t="s">
        <v>8</v>
      </c>
      <c r="G9" s="6" t="s">
        <v>9</v>
      </c>
      <c r="H9" s="7" t="s">
        <v>32</v>
      </c>
      <c r="I9" s="7" t="s">
        <v>33</v>
      </c>
      <c r="J9" s="7" t="s">
        <v>34</v>
      </c>
    </row>
    <row r="10" spans="1:12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</row>
    <row r="11" spans="1:12" ht="32.25" customHeight="1" thickBot="1">
      <c r="A11" s="92" t="s">
        <v>10</v>
      </c>
      <c r="B11" s="85"/>
      <c r="C11" s="9" t="s">
        <v>11</v>
      </c>
      <c r="D11" s="9" t="s">
        <v>12</v>
      </c>
      <c r="E11" s="9" t="s">
        <v>13</v>
      </c>
      <c r="F11" s="9" t="s">
        <v>14</v>
      </c>
      <c r="G11" s="9" t="s">
        <v>15</v>
      </c>
      <c r="H11" s="31">
        <f>H16+H21+H31</f>
        <v>25185.8</v>
      </c>
      <c r="I11" s="31">
        <f>I16+I21+I31</f>
        <v>24743.100000000002</v>
      </c>
      <c r="J11" s="31">
        <f>J16+J21+J31</f>
        <v>24631.4</v>
      </c>
    </row>
    <row r="12" spans="1:12" ht="94.5" thickBot="1">
      <c r="A12" s="93"/>
      <c r="B12" s="85"/>
      <c r="C12" s="9" t="s">
        <v>16</v>
      </c>
      <c r="D12" s="9"/>
      <c r="E12" s="9" t="s">
        <v>13</v>
      </c>
      <c r="F12" s="9" t="s">
        <v>14</v>
      </c>
      <c r="G12" s="9" t="s">
        <v>15</v>
      </c>
      <c r="H12" s="9"/>
      <c r="I12" s="9"/>
      <c r="J12" s="10"/>
    </row>
    <row r="13" spans="1:12" ht="38.25" thickBot="1">
      <c r="A13" s="93"/>
      <c r="B13" s="85"/>
      <c r="C13" s="9" t="s">
        <v>17</v>
      </c>
      <c r="D13" s="9"/>
      <c r="E13" s="9" t="s">
        <v>13</v>
      </c>
      <c r="F13" s="9" t="s">
        <v>14</v>
      </c>
      <c r="G13" s="9" t="s">
        <v>15</v>
      </c>
      <c r="H13" s="9"/>
      <c r="I13" s="9"/>
      <c r="J13" s="10"/>
    </row>
    <row r="14" spans="1:12" ht="19.5" thickBot="1">
      <c r="A14" s="83"/>
      <c r="B14" s="86"/>
      <c r="C14" s="9" t="s">
        <v>18</v>
      </c>
      <c r="D14" s="9"/>
      <c r="E14" s="9" t="s">
        <v>13</v>
      </c>
      <c r="F14" s="9" t="s">
        <v>14</v>
      </c>
      <c r="G14" s="9" t="s">
        <v>15</v>
      </c>
      <c r="H14" s="9"/>
      <c r="I14" s="9"/>
      <c r="J14" s="10"/>
    </row>
    <row r="15" spans="1:12" ht="15.75" customHeight="1" thickBot="1">
      <c r="A15" s="84" t="s">
        <v>19</v>
      </c>
      <c r="B15" s="78" t="s">
        <v>35</v>
      </c>
      <c r="C15" s="9" t="s">
        <v>11</v>
      </c>
      <c r="D15" s="11" t="s">
        <v>36</v>
      </c>
      <c r="E15" s="9" t="s">
        <v>13</v>
      </c>
      <c r="F15" s="9" t="s">
        <v>14</v>
      </c>
      <c r="G15" s="9" t="s">
        <v>15</v>
      </c>
      <c r="H15" s="12"/>
      <c r="I15" s="9"/>
      <c r="J15" s="10"/>
    </row>
    <row r="16" spans="1:12" ht="42.75" customHeight="1" thickBot="1">
      <c r="A16" s="85"/>
      <c r="B16" s="79"/>
      <c r="C16" s="9" t="s">
        <v>20</v>
      </c>
      <c r="D16" s="9"/>
      <c r="E16" s="9" t="s">
        <v>13</v>
      </c>
      <c r="F16" s="9" t="s">
        <v>14</v>
      </c>
      <c r="G16" s="9" t="s">
        <v>15</v>
      </c>
      <c r="H16" s="13">
        <f>H18+H19+H20</f>
        <v>2512.1999999999998</v>
      </c>
      <c r="I16" s="13">
        <f t="shared" ref="I16:J16" si="0">I18+I19+I20</f>
        <v>2606.8000000000002</v>
      </c>
      <c r="J16" s="13">
        <f t="shared" si="0"/>
        <v>2606.8000000000002</v>
      </c>
      <c r="K16" s="9"/>
    </row>
    <row r="17" spans="1:10" ht="15.75" customHeight="1">
      <c r="A17" s="85"/>
      <c r="B17" s="79"/>
      <c r="C17" s="14" t="s">
        <v>21</v>
      </c>
      <c r="D17" s="14"/>
      <c r="E17" s="14" t="s">
        <v>13</v>
      </c>
      <c r="F17" s="14" t="s">
        <v>14</v>
      </c>
      <c r="G17" s="14" t="s">
        <v>15</v>
      </c>
      <c r="H17" s="14"/>
      <c r="I17" s="14"/>
      <c r="J17" s="15"/>
    </row>
    <row r="18" spans="1:10" ht="66" customHeight="1">
      <c r="A18" s="7" t="s">
        <v>22</v>
      </c>
      <c r="B18" s="16" t="s">
        <v>37</v>
      </c>
      <c r="C18" s="7" t="s">
        <v>52</v>
      </c>
      <c r="D18" s="17" t="s">
        <v>36</v>
      </c>
      <c r="E18" s="17" t="s">
        <v>53</v>
      </c>
      <c r="F18" s="17" t="s">
        <v>54</v>
      </c>
      <c r="G18" s="17" t="s">
        <v>55</v>
      </c>
      <c r="H18" s="7">
        <v>1287.0999999999999</v>
      </c>
      <c r="I18" s="7">
        <v>1248.2</v>
      </c>
      <c r="J18" s="7">
        <v>1248.2</v>
      </c>
    </row>
    <row r="19" spans="1:10" ht="66" customHeight="1">
      <c r="A19" s="7" t="s">
        <v>23</v>
      </c>
      <c r="B19" s="16" t="s">
        <v>38</v>
      </c>
      <c r="C19" s="7" t="s">
        <v>52</v>
      </c>
      <c r="D19" s="17" t="s">
        <v>36</v>
      </c>
      <c r="E19" s="17" t="s">
        <v>53</v>
      </c>
      <c r="F19" s="17" t="s">
        <v>56</v>
      </c>
      <c r="G19" s="17" t="s">
        <v>55</v>
      </c>
      <c r="H19" s="7">
        <v>24.3</v>
      </c>
      <c r="I19" s="7">
        <v>24.3</v>
      </c>
      <c r="J19" s="7">
        <v>24.3</v>
      </c>
    </row>
    <row r="20" spans="1:10" ht="136.5" customHeight="1" thickBot="1">
      <c r="A20" s="7" t="s">
        <v>51</v>
      </c>
      <c r="B20" s="13" t="s">
        <v>39</v>
      </c>
      <c r="C20" s="7" t="s">
        <v>52</v>
      </c>
      <c r="D20" s="11" t="s">
        <v>36</v>
      </c>
      <c r="E20" s="11" t="s">
        <v>57</v>
      </c>
      <c r="F20" s="11" t="s">
        <v>58</v>
      </c>
      <c r="G20" s="11" t="s">
        <v>59</v>
      </c>
      <c r="H20" s="9">
        <v>1200.8</v>
      </c>
      <c r="I20" s="9">
        <v>1334.3</v>
      </c>
      <c r="J20" s="10">
        <v>1334.3</v>
      </c>
    </row>
    <row r="21" spans="1:10" ht="78" customHeight="1" thickBot="1">
      <c r="A21" s="14" t="s">
        <v>25</v>
      </c>
      <c r="B21" s="18" t="s">
        <v>40</v>
      </c>
      <c r="C21" s="19" t="s">
        <v>67</v>
      </c>
      <c r="D21" s="20" t="s">
        <v>67</v>
      </c>
      <c r="E21" s="20" t="s">
        <v>67</v>
      </c>
      <c r="F21" s="20" t="s">
        <v>67</v>
      </c>
      <c r="G21" s="20" t="s">
        <v>67</v>
      </c>
      <c r="H21" s="21">
        <f>H22+H23+H28+H24+H26+H27+H29</f>
        <v>15111.599999999999</v>
      </c>
      <c r="I21" s="21">
        <f t="shared" ref="I21:J21" si="1">I22+I23+I24+I26+I27+I29</f>
        <v>14350.6</v>
      </c>
      <c r="J21" s="21">
        <f t="shared" si="1"/>
        <v>14313.9</v>
      </c>
    </row>
    <row r="22" spans="1:10" ht="33" customHeight="1" thickBot="1">
      <c r="A22" s="58"/>
      <c r="B22" s="82" t="s">
        <v>41</v>
      </c>
      <c r="C22" s="80" t="s">
        <v>24</v>
      </c>
      <c r="D22" s="20" t="s">
        <v>36</v>
      </c>
      <c r="E22" s="20" t="s">
        <v>60</v>
      </c>
      <c r="F22" s="20" t="s">
        <v>61</v>
      </c>
      <c r="G22" s="20" t="s">
        <v>62</v>
      </c>
      <c r="H22" s="19">
        <v>85</v>
      </c>
      <c r="I22" s="19">
        <v>53.5</v>
      </c>
      <c r="J22" s="19">
        <v>53.4</v>
      </c>
    </row>
    <row r="23" spans="1:10" ht="44.25" customHeight="1" thickBot="1">
      <c r="A23" s="59"/>
      <c r="B23" s="83"/>
      <c r="C23" s="81"/>
      <c r="D23" s="20" t="s">
        <v>36</v>
      </c>
      <c r="E23" s="20" t="s">
        <v>60</v>
      </c>
      <c r="F23" s="20" t="s">
        <v>65</v>
      </c>
      <c r="G23" s="20" t="s">
        <v>62</v>
      </c>
      <c r="H23" s="22">
        <v>0</v>
      </c>
      <c r="I23" s="22">
        <v>200</v>
      </c>
      <c r="J23" s="22">
        <v>200</v>
      </c>
    </row>
    <row r="24" spans="1:10" ht="27.75" customHeight="1">
      <c r="A24" s="7"/>
      <c r="B24" s="78" t="s">
        <v>42</v>
      </c>
      <c r="C24" s="81"/>
      <c r="D24" s="72" t="s">
        <v>36</v>
      </c>
      <c r="E24" s="72" t="s">
        <v>60</v>
      </c>
      <c r="F24" s="72" t="s">
        <v>61</v>
      </c>
      <c r="G24" s="72" t="s">
        <v>62</v>
      </c>
      <c r="H24" s="76">
        <v>0</v>
      </c>
      <c r="I24" s="76">
        <v>0</v>
      </c>
      <c r="J24" s="76">
        <v>0</v>
      </c>
    </row>
    <row r="25" spans="1:10" ht="24.75" customHeight="1">
      <c r="A25" s="7"/>
      <c r="B25" s="79"/>
      <c r="C25" s="81"/>
      <c r="D25" s="73"/>
      <c r="E25" s="73"/>
      <c r="F25" s="73"/>
      <c r="G25" s="73"/>
      <c r="H25" s="77"/>
      <c r="I25" s="77"/>
      <c r="J25" s="77"/>
    </row>
    <row r="26" spans="1:10" ht="164.25" customHeight="1">
      <c r="A26" s="7"/>
      <c r="B26" s="16" t="s">
        <v>43</v>
      </c>
      <c r="C26" s="81"/>
      <c r="D26" s="23" t="s">
        <v>36</v>
      </c>
      <c r="E26" s="23" t="s">
        <v>60</v>
      </c>
      <c r="F26" s="23" t="s">
        <v>61</v>
      </c>
      <c r="G26" s="23" t="s">
        <v>62</v>
      </c>
      <c r="H26" s="24">
        <v>4384.7</v>
      </c>
      <c r="I26" s="24">
        <v>10815</v>
      </c>
      <c r="J26" s="24">
        <v>10778.4</v>
      </c>
    </row>
    <row r="27" spans="1:10" ht="225.75" thickBot="1">
      <c r="A27" s="7"/>
      <c r="B27" s="13" t="s">
        <v>44</v>
      </c>
      <c r="C27" s="81"/>
      <c r="D27" s="25" t="s">
        <v>36</v>
      </c>
      <c r="E27" s="25" t="s">
        <v>60</v>
      </c>
      <c r="F27" s="25" t="s">
        <v>63</v>
      </c>
      <c r="G27" s="25" t="s">
        <v>64</v>
      </c>
      <c r="H27" s="26">
        <v>3547.3</v>
      </c>
      <c r="I27" s="12">
        <v>3232.1</v>
      </c>
      <c r="J27" s="27">
        <v>3232.1</v>
      </c>
    </row>
    <row r="28" spans="1:10" ht="38.25" thickBot="1">
      <c r="A28" s="53"/>
      <c r="B28" s="54" t="s">
        <v>88</v>
      </c>
      <c r="C28" s="81"/>
      <c r="D28" s="55" t="s">
        <v>36</v>
      </c>
      <c r="E28" s="55" t="s">
        <v>60</v>
      </c>
      <c r="F28" s="55" t="s">
        <v>63</v>
      </c>
      <c r="G28" s="55" t="s">
        <v>55</v>
      </c>
      <c r="H28" s="56">
        <v>7094.6</v>
      </c>
      <c r="I28" s="57"/>
      <c r="J28" s="52"/>
    </row>
    <row r="29" spans="1:10" ht="99" customHeight="1">
      <c r="A29" s="68"/>
      <c r="B29" s="70" t="s">
        <v>45</v>
      </c>
      <c r="C29" s="81"/>
      <c r="D29" s="72" t="s">
        <v>36</v>
      </c>
      <c r="E29" s="72" t="s">
        <v>60</v>
      </c>
      <c r="F29" s="72" t="s">
        <v>66</v>
      </c>
      <c r="G29" s="72" t="s">
        <v>62</v>
      </c>
      <c r="H29" s="76"/>
      <c r="I29" s="76">
        <v>50</v>
      </c>
      <c r="J29" s="76">
        <v>50</v>
      </c>
    </row>
    <row r="30" spans="1:10" ht="57" hidden="1" thickBot="1">
      <c r="A30" s="69"/>
      <c r="B30" s="71"/>
      <c r="C30" s="14" t="s">
        <v>26</v>
      </c>
      <c r="D30" s="73"/>
      <c r="E30" s="73"/>
      <c r="F30" s="73"/>
      <c r="G30" s="73"/>
      <c r="H30" s="77"/>
      <c r="I30" s="77"/>
      <c r="J30" s="77"/>
    </row>
    <row r="31" spans="1:10">
      <c r="A31" s="60" t="s">
        <v>27</v>
      </c>
      <c r="B31" s="75" t="s">
        <v>46</v>
      </c>
      <c r="C31" s="74" t="s">
        <v>68</v>
      </c>
      <c r="D31" s="62" t="s">
        <v>67</v>
      </c>
      <c r="E31" s="62" t="s">
        <v>67</v>
      </c>
      <c r="F31" s="62" t="s">
        <v>67</v>
      </c>
      <c r="G31" s="62" t="s">
        <v>67</v>
      </c>
      <c r="H31" s="67">
        <f>H33+H34+H36+H37</f>
        <v>7562</v>
      </c>
      <c r="I31" s="67">
        <f t="shared" ref="I31:J31" si="2">I33+I34+I36+I37</f>
        <v>7785.7</v>
      </c>
      <c r="J31" s="67">
        <f t="shared" si="2"/>
        <v>7710.7</v>
      </c>
    </row>
    <row r="32" spans="1:10" ht="63" customHeight="1">
      <c r="A32" s="60"/>
      <c r="B32" s="75"/>
      <c r="C32" s="74"/>
      <c r="D32" s="62"/>
      <c r="E32" s="62"/>
      <c r="F32" s="62"/>
      <c r="G32" s="62"/>
      <c r="H32" s="67"/>
      <c r="I32" s="67"/>
      <c r="J32" s="67"/>
    </row>
    <row r="33" spans="1:10" ht="93.75" customHeight="1">
      <c r="A33" s="28"/>
      <c r="B33" s="29" t="s">
        <v>47</v>
      </c>
      <c r="C33" s="74"/>
      <c r="D33" s="23" t="s">
        <v>36</v>
      </c>
      <c r="E33" s="23" t="s">
        <v>60</v>
      </c>
      <c r="F33" s="23" t="s">
        <v>69</v>
      </c>
      <c r="G33" s="23" t="s">
        <v>62</v>
      </c>
      <c r="H33" s="24">
        <v>80</v>
      </c>
      <c r="I33" s="24">
        <v>390</v>
      </c>
      <c r="J33" s="24">
        <v>389.6</v>
      </c>
    </row>
    <row r="34" spans="1:10" ht="35.25" customHeight="1">
      <c r="A34" s="60"/>
      <c r="B34" s="61" t="s">
        <v>48</v>
      </c>
      <c r="C34" s="74"/>
      <c r="D34" s="62" t="s">
        <v>36</v>
      </c>
      <c r="E34" s="62" t="s">
        <v>60</v>
      </c>
      <c r="F34" s="62" t="s">
        <v>70</v>
      </c>
      <c r="G34" s="62" t="s">
        <v>62</v>
      </c>
      <c r="H34" s="66">
        <v>100</v>
      </c>
      <c r="I34" s="66">
        <v>539.9</v>
      </c>
      <c r="J34" s="66">
        <v>537.1</v>
      </c>
    </row>
    <row r="35" spans="1:10">
      <c r="A35" s="60"/>
      <c r="B35" s="61"/>
      <c r="C35" s="74"/>
      <c r="D35" s="62"/>
      <c r="E35" s="62"/>
      <c r="F35" s="62"/>
      <c r="G35" s="62"/>
      <c r="H35" s="66"/>
      <c r="I35" s="66"/>
      <c r="J35" s="66"/>
    </row>
    <row r="36" spans="1:10" ht="37.5" customHeight="1">
      <c r="A36" s="7" t="s">
        <v>27</v>
      </c>
      <c r="B36" s="16" t="s">
        <v>49</v>
      </c>
      <c r="C36" s="74"/>
      <c r="D36" s="23" t="s">
        <v>36</v>
      </c>
      <c r="E36" s="23" t="s">
        <v>60</v>
      </c>
      <c r="F36" s="23" t="s">
        <v>69</v>
      </c>
      <c r="G36" s="23" t="s">
        <v>62</v>
      </c>
      <c r="H36" s="30">
        <v>42</v>
      </c>
      <c r="I36" s="30">
        <v>197.3</v>
      </c>
      <c r="J36" s="30">
        <v>197.3</v>
      </c>
    </row>
    <row r="37" spans="1:10" ht="81.75" customHeight="1">
      <c r="A37" s="7"/>
      <c r="B37" s="16" t="s">
        <v>50</v>
      </c>
      <c r="C37" s="74"/>
      <c r="D37" s="17" t="s">
        <v>36</v>
      </c>
      <c r="E37" s="17" t="s">
        <v>60</v>
      </c>
      <c r="F37" s="17" t="s">
        <v>70</v>
      </c>
      <c r="G37" s="17" t="s">
        <v>62</v>
      </c>
      <c r="H37" s="30">
        <v>7340</v>
      </c>
      <c r="I37" s="30">
        <v>6658.5</v>
      </c>
      <c r="J37" s="30">
        <v>6586.7</v>
      </c>
    </row>
  </sheetData>
  <mergeCells count="53">
    <mergeCell ref="A15:A17"/>
    <mergeCell ref="B15:B17"/>
    <mergeCell ref="B11:B14"/>
    <mergeCell ref="H8:J8"/>
    <mergeCell ref="A8:A9"/>
    <mergeCell ref="D8:G8"/>
    <mergeCell ref="B8:B9"/>
    <mergeCell ref="C8:C9"/>
    <mergeCell ref="A11:A14"/>
    <mergeCell ref="J24:J25"/>
    <mergeCell ref="B24:B25"/>
    <mergeCell ref="D24:D25"/>
    <mergeCell ref="E24:E25"/>
    <mergeCell ref="F24:F25"/>
    <mergeCell ref="G24:G25"/>
    <mergeCell ref="H24:H25"/>
    <mergeCell ref="I24:I25"/>
    <mergeCell ref="C22:C29"/>
    <mergeCell ref="B22:B23"/>
    <mergeCell ref="H29:H30"/>
    <mergeCell ref="I29:I30"/>
    <mergeCell ref="J29:J30"/>
    <mergeCell ref="G31:G32"/>
    <mergeCell ref="H31:H32"/>
    <mergeCell ref="A29:A30"/>
    <mergeCell ref="B29:B30"/>
    <mergeCell ref="D29:D30"/>
    <mergeCell ref="E29:E30"/>
    <mergeCell ref="F29:F30"/>
    <mergeCell ref="G29:G30"/>
    <mergeCell ref="C31:C37"/>
    <mergeCell ref="F34:F35"/>
    <mergeCell ref="G34:G35"/>
    <mergeCell ref="A31:A32"/>
    <mergeCell ref="B31:B32"/>
    <mergeCell ref="D31:D32"/>
    <mergeCell ref="E31:E32"/>
    <mergeCell ref="F31:F32"/>
    <mergeCell ref="H34:H35"/>
    <mergeCell ref="I34:I35"/>
    <mergeCell ref="J34:J35"/>
    <mergeCell ref="I31:I32"/>
    <mergeCell ref="J31:J32"/>
    <mergeCell ref="A1:J1"/>
    <mergeCell ref="A3:J3"/>
    <mergeCell ref="A4:J4"/>
    <mergeCell ref="A5:J5"/>
    <mergeCell ref="A7:J7"/>
    <mergeCell ref="A22:A23"/>
    <mergeCell ref="A34:A35"/>
    <mergeCell ref="B34:B35"/>
    <mergeCell ref="D34:D35"/>
    <mergeCell ref="E34:E35"/>
  </mergeCells>
  <pageMargins left="0.7" right="0.7" top="0.75" bottom="0.75" header="0.3" footer="0.3"/>
  <pageSetup paperSize="9" scale="4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view="pageBreakPreview" zoomScale="60" workbookViewId="0">
      <selection activeCell="Q7" sqref="Q7"/>
    </sheetView>
  </sheetViews>
  <sheetFormatPr defaultRowHeight="18.75"/>
  <cols>
    <col min="1" max="1" width="28.140625" style="33" customWidth="1"/>
    <col min="2" max="2" width="31.42578125" style="47" customWidth="1"/>
    <col min="3" max="3" width="28.42578125" style="48" customWidth="1"/>
    <col min="4" max="4" width="15.7109375" style="33" customWidth="1"/>
    <col min="5" max="5" width="17" style="33" customWidth="1"/>
    <col min="6" max="16384" width="9.140625" style="33"/>
  </cols>
  <sheetData>
    <row r="1" spans="1:5">
      <c r="A1" s="94" t="s">
        <v>71</v>
      </c>
      <c r="B1" s="94"/>
      <c r="C1" s="94"/>
      <c r="D1" s="94"/>
      <c r="E1" s="94"/>
    </row>
    <row r="2" spans="1:5">
      <c r="A2" s="94" t="s">
        <v>72</v>
      </c>
      <c r="B2" s="94"/>
      <c r="C2" s="94"/>
      <c r="D2" s="94"/>
      <c r="E2" s="94"/>
    </row>
    <row r="3" spans="1:5">
      <c r="A3" s="94" t="s">
        <v>73</v>
      </c>
      <c r="B3" s="94"/>
      <c r="C3" s="94"/>
      <c r="D3" s="94"/>
      <c r="E3" s="94"/>
    </row>
    <row r="4" spans="1:5">
      <c r="A4" s="94" t="s">
        <v>74</v>
      </c>
      <c r="B4" s="94"/>
      <c r="C4" s="94"/>
      <c r="D4" s="94"/>
      <c r="E4" s="94"/>
    </row>
    <row r="5" spans="1:5">
      <c r="A5" s="32"/>
    </row>
    <row r="6" spans="1:5" ht="19.5" thickBot="1">
      <c r="A6" s="95" t="s">
        <v>75</v>
      </c>
      <c r="B6" s="95"/>
      <c r="C6" s="95"/>
      <c r="D6" s="95"/>
      <c r="E6" s="95"/>
    </row>
    <row r="7" spans="1:5" ht="168.75" customHeight="1">
      <c r="A7" s="34" t="s">
        <v>5</v>
      </c>
      <c r="B7" s="46" t="s">
        <v>83</v>
      </c>
      <c r="C7" s="46" t="s">
        <v>84</v>
      </c>
      <c r="D7" s="35" t="s">
        <v>85</v>
      </c>
      <c r="E7" s="36" t="s">
        <v>86</v>
      </c>
    </row>
    <row r="8" spans="1:5">
      <c r="A8" s="37">
        <v>1</v>
      </c>
      <c r="B8" s="38">
        <v>2</v>
      </c>
      <c r="C8" s="51">
        <v>3</v>
      </c>
      <c r="D8" s="38">
        <v>4</v>
      </c>
      <c r="E8" s="39">
        <v>5</v>
      </c>
    </row>
    <row r="9" spans="1:5">
      <c r="A9" s="104" t="s">
        <v>87</v>
      </c>
      <c r="B9" s="105"/>
      <c r="C9" s="49" t="s">
        <v>76</v>
      </c>
      <c r="D9" s="44">
        <f>D10+D11+D12</f>
        <v>24743.1</v>
      </c>
      <c r="E9" s="44">
        <f>E10+E11+E12</f>
        <v>24631.399999999998</v>
      </c>
    </row>
    <row r="10" spans="1:5" ht="39.75" customHeight="1">
      <c r="A10" s="104"/>
      <c r="B10" s="105"/>
      <c r="C10" s="49" t="s">
        <v>77</v>
      </c>
      <c r="D10" s="44">
        <f>D17+D24+D31</f>
        <v>23134.5</v>
      </c>
      <c r="E10" s="44">
        <f>E17+E24+E31</f>
        <v>23022.799999999999</v>
      </c>
    </row>
    <row r="11" spans="1:5" ht="25.5" customHeight="1">
      <c r="A11" s="104"/>
      <c r="B11" s="105"/>
      <c r="C11" s="49" t="s">
        <v>78</v>
      </c>
      <c r="D11" s="44">
        <f>D25</f>
        <v>250</v>
      </c>
      <c r="E11" s="44">
        <f>E25</f>
        <v>250</v>
      </c>
    </row>
    <row r="12" spans="1:5" ht="40.5" customHeight="1">
      <c r="A12" s="104"/>
      <c r="B12" s="105"/>
      <c r="C12" s="49" t="s">
        <v>79</v>
      </c>
      <c r="D12" s="38">
        <f>D19</f>
        <v>1358.6</v>
      </c>
      <c r="E12" s="38">
        <f>E19</f>
        <v>1358.6</v>
      </c>
    </row>
    <row r="13" spans="1:5" ht="40.5" customHeight="1">
      <c r="A13" s="104"/>
      <c r="B13" s="105"/>
      <c r="C13" s="49" t="s">
        <v>80</v>
      </c>
      <c r="D13" s="38"/>
      <c r="E13" s="39"/>
    </row>
    <row r="14" spans="1:5" ht="15.75" customHeight="1">
      <c r="A14" s="104"/>
      <c r="B14" s="105"/>
      <c r="C14" s="49" t="s">
        <v>81</v>
      </c>
      <c r="D14" s="106"/>
      <c r="E14" s="107"/>
    </row>
    <row r="15" spans="1:5" ht="18.75" customHeight="1">
      <c r="A15" s="104"/>
      <c r="B15" s="105"/>
      <c r="C15" s="49" t="s">
        <v>82</v>
      </c>
      <c r="D15" s="106"/>
      <c r="E15" s="107"/>
    </row>
    <row r="16" spans="1:5">
      <c r="A16" s="102" t="s">
        <v>19</v>
      </c>
      <c r="B16" s="100" t="s">
        <v>35</v>
      </c>
      <c r="C16" s="49" t="s">
        <v>76</v>
      </c>
      <c r="D16" s="40">
        <f>D17+D19</f>
        <v>2606.8000000000002</v>
      </c>
      <c r="E16" s="41">
        <f>E17+E19</f>
        <v>2606.8000000000002</v>
      </c>
    </row>
    <row r="17" spans="1:5" ht="37.5" customHeight="1">
      <c r="A17" s="102"/>
      <c r="B17" s="100"/>
      <c r="C17" s="49" t="s">
        <v>77</v>
      </c>
      <c r="D17" s="38">
        <v>1248.2</v>
      </c>
      <c r="E17" s="39">
        <v>1248.2</v>
      </c>
    </row>
    <row r="18" spans="1:5" ht="15" customHeight="1">
      <c r="A18" s="102"/>
      <c r="B18" s="100"/>
      <c r="C18" s="49" t="s">
        <v>78</v>
      </c>
      <c r="D18" s="38"/>
      <c r="E18" s="39"/>
    </row>
    <row r="19" spans="1:5" ht="14.25" customHeight="1">
      <c r="A19" s="102"/>
      <c r="B19" s="100"/>
      <c r="C19" s="49" t="s">
        <v>79</v>
      </c>
      <c r="D19" s="38">
        <v>1358.6</v>
      </c>
      <c r="E19" s="39">
        <v>1358.6</v>
      </c>
    </row>
    <row r="20" spans="1:5" ht="27.75" customHeight="1">
      <c r="A20" s="102"/>
      <c r="B20" s="100"/>
      <c r="C20" s="49" t="s">
        <v>80</v>
      </c>
      <c r="D20" s="38"/>
      <c r="E20" s="39"/>
    </row>
    <row r="21" spans="1:5" ht="16.5" customHeight="1">
      <c r="A21" s="102"/>
      <c r="B21" s="100"/>
      <c r="C21" s="49" t="s">
        <v>81</v>
      </c>
      <c r="D21" s="106"/>
      <c r="E21" s="107"/>
    </row>
    <row r="22" spans="1:5" ht="14.25" customHeight="1">
      <c r="A22" s="102"/>
      <c r="B22" s="100"/>
      <c r="C22" s="49" t="s">
        <v>82</v>
      </c>
      <c r="D22" s="106"/>
      <c r="E22" s="107"/>
    </row>
    <row r="23" spans="1:5" ht="77.25" customHeight="1">
      <c r="A23" s="102" t="s">
        <v>25</v>
      </c>
      <c r="B23" s="100" t="s">
        <v>40</v>
      </c>
      <c r="C23" s="49" t="s">
        <v>76</v>
      </c>
      <c r="D23" s="42">
        <f>D24+D25</f>
        <v>14350.6</v>
      </c>
      <c r="E23" s="43">
        <f>E24+E25</f>
        <v>14313.9</v>
      </c>
    </row>
    <row r="24" spans="1:5" ht="39" customHeight="1">
      <c r="A24" s="102"/>
      <c r="B24" s="100"/>
      <c r="C24" s="49" t="s">
        <v>77</v>
      </c>
      <c r="D24" s="44">
        <v>14100.6</v>
      </c>
      <c r="E24" s="45">
        <v>14063.9</v>
      </c>
    </row>
    <row r="25" spans="1:5" ht="16.5" customHeight="1">
      <c r="A25" s="102"/>
      <c r="B25" s="100"/>
      <c r="C25" s="49" t="s">
        <v>78</v>
      </c>
      <c r="D25" s="44">
        <v>250</v>
      </c>
      <c r="E25" s="45">
        <v>250</v>
      </c>
    </row>
    <row r="26" spans="1:5" ht="15.75" customHeight="1">
      <c r="A26" s="102"/>
      <c r="B26" s="100"/>
      <c r="C26" s="49" t="s">
        <v>79</v>
      </c>
      <c r="D26" s="44"/>
      <c r="E26" s="45"/>
    </row>
    <row r="27" spans="1:5" ht="38.25" customHeight="1">
      <c r="A27" s="102"/>
      <c r="B27" s="100"/>
      <c r="C27" s="49" t="s">
        <v>80</v>
      </c>
      <c r="D27" s="44"/>
      <c r="E27" s="45"/>
    </row>
    <row r="28" spans="1:5">
      <c r="A28" s="102"/>
      <c r="B28" s="100"/>
      <c r="C28" s="49" t="s">
        <v>81</v>
      </c>
      <c r="D28" s="96"/>
      <c r="E28" s="98"/>
    </row>
    <row r="29" spans="1:5">
      <c r="A29" s="102"/>
      <c r="B29" s="100"/>
      <c r="C29" s="49" t="s">
        <v>82</v>
      </c>
      <c r="D29" s="96"/>
      <c r="E29" s="98"/>
    </row>
    <row r="30" spans="1:5" ht="24.75" customHeight="1">
      <c r="A30" s="102" t="s">
        <v>27</v>
      </c>
      <c r="B30" s="100" t="s">
        <v>46</v>
      </c>
      <c r="C30" s="49" t="s">
        <v>76</v>
      </c>
      <c r="D30" s="42">
        <f>D31</f>
        <v>7785.7</v>
      </c>
      <c r="E30" s="42">
        <f>E31</f>
        <v>7710.7</v>
      </c>
    </row>
    <row r="31" spans="1:5" ht="56.25">
      <c r="A31" s="102"/>
      <c r="B31" s="100"/>
      <c r="C31" s="49" t="s">
        <v>77</v>
      </c>
      <c r="D31" s="44">
        <v>7785.7</v>
      </c>
      <c r="E31" s="45">
        <v>7710.7</v>
      </c>
    </row>
    <row r="32" spans="1:5">
      <c r="A32" s="102"/>
      <c r="B32" s="100"/>
      <c r="C32" s="49" t="s">
        <v>78</v>
      </c>
      <c r="D32" s="44"/>
      <c r="E32" s="45"/>
    </row>
    <row r="33" spans="1:5">
      <c r="A33" s="102"/>
      <c r="B33" s="100"/>
      <c r="C33" s="49" t="s">
        <v>79</v>
      </c>
      <c r="D33" s="44"/>
      <c r="E33" s="45"/>
    </row>
    <row r="34" spans="1:5" ht="37.5">
      <c r="A34" s="102"/>
      <c r="B34" s="100"/>
      <c r="C34" s="49" t="s">
        <v>80</v>
      </c>
      <c r="D34" s="44"/>
      <c r="E34" s="45"/>
    </row>
    <row r="35" spans="1:5">
      <c r="A35" s="102"/>
      <c r="B35" s="100"/>
      <c r="C35" s="49" t="s">
        <v>81</v>
      </c>
      <c r="D35" s="96"/>
      <c r="E35" s="98"/>
    </row>
    <row r="36" spans="1:5" ht="19.5" thickBot="1">
      <c r="A36" s="103"/>
      <c r="B36" s="101"/>
      <c r="C36" s="50" t="s">
        <v>82</v>
      </c>
      <c r="D36" s="97"/>
      <c r="E36" s="99"/>
    </row>
  </sheetData>
  <mergeCells count="21">
    <mergeCell ref="A9:A15"/>
    <mergeCell ref="B9:B15"/>
    <mergeCell ref="D14:D15"/>
    <mergeCell ref="E14:E15"/>
    <mergeCell ref="A16:A22"/>
    <mergeCell ref="B16:B22"/>
    <mergeCell ref="D21:D22"/>
    <mergeCell ref="E21:E22"/>
    <mergeCell ref="D35:D36"/>
    <mergeCell ref="E35:E36"/>
    <mergeCell ref="B30:B36"/>
    <mergeCell ref="A30:A36"/>
    <mergeCell ref="D28:D29"/>
    <mergeCell ref="E28:E29"/>
    <mergeCell ref="A23:A29"/>
    <mergeCell ref="B23:B29"/>
    <mergeCell ref="A1:E1"/>
    <mergeCell ref="A2:E2"/>
    <mergeCell ref="A3:E3"/>
    <mergeCell ref="A4:E4"/>
    <mergeCell ref="A6:E6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adm-kult</dc:creator>
  <cp:lastModifiedBy>Nevedrov</cp:lastModifiedBy>
  <cp:lastPrinted>2016-03-17T08:49:26Z</cp:lastPrinted>
  <dcterms:created xsi:type="dcterms:W3CDTF">2016-03-17T06:21:23Z</dcterms:created>
  <dcterms:modified xsi:type="dcterms:W3CDTF">2016-07-26T13:53:24Z</dcterms:modified>
</cp:coreProperties>
</file>